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2_1C1" sheetId="1" r:id="rId1"/>
  </sheets>
  <calcPr calcId="145621"/>
</workbook>
</file>

<file path=xl/calcChain.xml><?xml version="1.0" encoding="utf-8"?>
<calcChain xmlns="http://schemas.openxmlformats.org/spreadsheetml/2006/main">
  <c r="Y53" i="1" l="1"/>
  <c r="Y48" i="1"/>
  <c r="Y46" i="1"/>
  <c r="Y41" i="1"/>
  <c r="Y28" i="1"/>
  <c r="Y25" i="1"/>
  <c r="Y22" i="1"/>
  <c r="Y11" i="1"/>
  <c r="Y10" i="1"/>
  <c r="X53" i="1"/>
  <c r="X48" i="1"/>
  <c r="X46" i="1"/>
  <c r="X41" i="1"/>
  <c r="X28" i="1"/>
  <c r="X25" i="1"/>
  <c r="X22" i="1"/>
  <c r="X11" i="1"/>
  <c r="X10" i="1"/>
  <c r="W53" i="1"/>
  <c r="W48" i="1"/>
  <c r="W46" i="1"/>
  <c r="W41" i="1"/>
  <c r="W28" i="1"/>
  <c r="W25" i="1"/>
  <c r="W22" i="1"/>
  <c r="W11" i="1"/>
  <c r="W10" i="1"/>
  <c r="V53" i="1"/>
  <c r="V48" i="1"/>
  <c r="V46" i="1"/>
  <c r="V41" i="1"/>
  <c r="V28" i="1"/>
  <c r="V25" i="1"/>
  <c r="V22" i="1"/>
  <c r="V11" i="1"/>
  <c r="V10" i="1"/>
  <c r="U53" i="1"/>
  <c r="U48" i="1"/>
  <c r="U46" i="1"/>
  <c r="U41" i="1"/>
  <c r="U28" i="1"/>
  <c r="U25" i="1"/>
  <c r="U22" i="1"/>
  <c r="U11" i="1"/>
  <c r="U10" i="1"/>
  <c r="T53" i="1"/>
  <c r="T48" i="1"/>
  <c r="T46" i="1"/>
  <c r="T41" i="1"/>
  <c r="T28" i="1"/>
  <c r="T25" i="1"/>
  <c r="T22" i="1"/>
  <c r="T11" i="1"/>
  <c r="T10" i="1"/>
  <c r="S53" i="1"/>
  <c r="S48" i="1"/>
  <c r="S46" i="1"/>
  <c r="S41" i="1"/>
  <c r="S28" i="1"/>
  <c r="S25" i="1"/>
  <c r="S22" i="1"/>
  <c r="S11" i="1"/>
  <c r="S10" i="1"/>
  <c r="R53" i="1"/>
  <c r="R48" i="1"/>
  <c r="R46" i="1"/>
  <c r="R41" i="1"/>
  <c r="R28" i="1"/>
  <c r="R25" i="1"/>
  <c r="R22" i="1"/>
  <c r="R11" i="1"/>
  <c r="R10" i="1"/>
  <c r="Q53" i="1"/>
  <c r="Q48" i="1"/>
  <c r="Q46" i="1"/>
  <c r="Q41" i="1"/>
  <c r="Q28" i="1"/>
  <c r="Q25" i="1"/>
  <c r="Q22" i="1"/>
  <c r="Q11" i="1"/>
  <c r="O11" i="1" s="1"/>
  <c r="Q10" i="1"/>
  <c r="O53" i="1"/>
  <c r="O48" i="1"/>
  <c r="O46" i="1"/>
  <c r="O41" i="1"/>
  <c r="O28" i="1"/>
  <c r="O25" i="1"/>
  <c r="O22" i="1"/>
  <c r="O10" i="1"/>
  <c r="M53" i="1"/>
  <c r="M48" i="1"/>
  <c r="M46" i="1"/>
  <c r="M41" i="1"/>
  <c r="M28" i="1"/>
  <c r="M25" i="1"/>
  <c r="M22" i="1"/>
  <c r="M11" i="1"/>
  <c r="M10" i="1"/>
</calcChain>
</file>

<file path=xl/sharedStrings.xml><?xml version="1.0" encoding="utf-8"?>
<sst xmlns="http://schemas.openxmlformats.org/spreadsheetml/2006/main" count="401" uniqueCount="78">
  <si>
    <t xml:space="preserve">       INFORME DE SITUACION ACADEMICA DE ALUMNOS</t>
  </si>
  <si>
    <t>Cursada N°: 7723</t>
  </si>
  <si>
    <t xml:space="preserve">Carrera:     TECNICO SUPERIOR EN ACOMPAÑAMIENTO TERAPEUTICO    </t>
  </si>
  <si>
    <t>Ciclo: 1</t>
  </si>
  <si>
    <t>Espacio:     INTROD. TEORIAS PSICOL. CONTEM</t>
  </si>
  <si>
    <t>(AC12)    1-C  1  Anual        2024</t>
  </si>
  <si>
    <t>Docente:      ARDILES, Johanna Maria Guadalu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</si>
  <si>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</si>
  <si>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</si>
  <si>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</si>
  <si>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</si>
  <si>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</si>
  <si>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</si>
  <si>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</si>
  <si>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</si>
  <si>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</si>
  <si>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</si>
  <si>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</si>
  <si>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</si>
  <si>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</si>
  <si>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ALDAVE, Monica Elisabet                 </t>
  </si>
  <si>
    <t>-</t>
  </si>
  <si>
    <t xml:space="preserve">  </t>
  </si>
  <si>
    <t>Libre</t>
  </si>
  <si>
    <t>espacio sin promoción</t>
  </si>
  <si>
    <t xml:space="preserve">ALVARENGA, Milagros Abril               </t>
  </si>
  <si>
    <t xml:space="preserve">AMABLE, Nelly Marvel Ayelen             </t>
  </si>
  <si>
    <t xml:space="preserve">BAIGORRIA, Lucia Beatriz                </t>
  </si>
  <si>
    <t xml:space="preserve">BALLESTERO, Irina Ailen                 </t>
  </si>
  <si>
    <t xml:space="preserve">BARRIA DIAZ, Margarita Del Carmen       </t>
  </si>
  <si>
    <t xml:space="preserve">BENITEZ, Selene Ailen                   </t>
  </si>
  <si>
    <t xml:space="preserve">BUCCI, Micaela Agustina                 </t>
  </si>
  <si>
    <t xml:space="preserve">CABRERA, Mendoza Juan Carlos            </t>
  </si>
  <si>
    <t xml:space="preserve">CANO, Marta Jorgelina                   </t>
  </si>
  <si>
    <t xml:space="preserve">CONCHA TORRES, Yuliana Ailin            </t>
  </si>
  <si>
    <t xml:space="preserve">FLORES, Carla Mariel                    </t>
  </si>
  <si>
    <t xml:space="preserve">FRANCO, Celina Estefania                </t>
  </si>
  <si>
    <t xml:space="preserve">GAUNA, Sofia Soledad                    </t>
  </si>
  <si>
    <t xml:space="preserve">GOMEZ, Sebastian                        </t>
  </si>
  <si>
    <t xml:space="preserve">GOMEZ, Yohana Elizabet                  </t>
  </si>
  <si>
    <t xml:space="preserve">GONZALEZ, Debora Yanet                  </t>
  </si>
  <si>
    <t xml:space="preserve">GROSSI, Juliana Ludmila                 </t>
  </si>
  <si>
    <t xml:space="preserve">GUNDIC, Selene Nahir                    </t>
  </si>
  <si>
    <t xml:space="preserve">IBAÑEZ, Helena Paola                    </t>
  </si>
  <si>
    <t xml:space="preserve">MAO, Eber Manuel                        </t>
  </si>
  <si>
    <t xml:space="preserve">MARTINEZ, Carina Tatiana                </t>
  </si>
  <si>
    <t xml:space="preserve">MARTINEZ, Maria Etelvina                </t>
  </si>
  <si>
    <t xml:space="preserve">MENCIA, Adriana Magali                  </t>
  </si>
  <si>
    <t xml:space="preserve">MENDEZ BORQUEZ, Ruben Andres            </t>
  </si>
  <si>
    <t xml:space="preserve">MORALES, Macarena Nicole                </t>
  </si>
  <si>
    <t xml:space="preserve">OYARZO OYARZO, Diana Pamela             </t>
  </si>
  <si>
    <t xml:space="preserve">OYARZUN, Victoria Priscila              </t>
  </si>
  <si>
    <t xml:space="preserve">PANIAGUA, Marcelo Marcos                </t>
  </si>
  <si>
    <t xml:space="preserve">PAPA, Florencia Del Luján               </t>
  </si>
  <si>
    <t xml:space="preserve">PEREIRA OYARZUN, Yasna Nicole           </t>
  </si>
  <si>
    <t xml:space="preserve">PEREZ MENDEZ, Alberto Oscar             </t>
  </si>
  <si>
    <t xml:space="preserve">QUIROZ, Camila Milagros                 </t>
  </si>
  <si>
    <t xml:space="preserve">RODRIGUEZ, Erika Guadalupe              </t>
  </si>
  <si>
    <t xml:space="preserve">ROMANO, Eliana Lujan                    </t>
  </si>
  <si>
    <t xml:space="preserve">SALVA, Luz Doris Celeste                </t>
  </si>
  <si>
    <t xml:space="preserve">SILVA, Magali                           </t>
  </si>
  <si>
    <t xml:space="preserve">SILVA, Martina Belen                    </t>
  </si>
  <si>
    <t xml:space="preserve">SORAIRE, Antonella Faustina             </t>
  </si>
  <si>
    <t xml:space="preserve">TINTE, Belen Guadalupe Florencia        </t>
  </si>
  <si>
    <t xml:space="preserve">URBINA, Nelida Tatiana                  </t>
  </si>
  <si>
    <t xml:space="preserve">VARGAS, Lourdes Azul                    </t>
  </si>
  <si>
    <t xml:space="preserve">VARGAS, Macarena Aylen                  </t>
  </si>
  <si>
    <t xml:space="preserve">VERGARA, Melisa Elizabeth               </t>
  </si>
  <si>
    <t xml:space="preserve">VILTE, Anahi Andrea                     </t>
  </si>
  <si>
    <t xml:space="preserve">VOLA, Micaela                           </t>
  </si>
  <si>
    <t xml:space="preserve">ZABALA NUÑEZ, Marco Antonio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</si>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</sst>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13994</v>
      </c>
      <c r="D9" s="4" t="s">
        <v>20</v>
      </c>
      <c r="E9" s="6">
        <v>90</v>
      </c>
      <c r="F9" s="6">
        <v>6</v>
      </c>
      <c r="G9" s="6">
        <v>1</v>
      </c>
      <c r="H9" s="6">
        <v>1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14682</v>
      </c>
      <c r="D10" s="4" t="s">
        <v>25</v>
      </c>
      <c r="E10" s="6">
        <v>100</v>
      </c>
      <c r="F10" s="6">
        <v>9</v>
      </c>
      <c r="G10" s="6">
        <v>6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100</v>
      </c>
      <c r="R10">
        <f>IFERROR(VALUE(F10),0)</f>
        <v>9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9615</v>
      </c>
      <c r="D11" s="4" t="s">
        <v>26</v>
      </c>
      <c r="E11" s="6">
        <v>100</v>
      </c>
      <c r="F11" s="6">
        <v>8</v>
      </c>
      <c r="G11" s="6">
        <v>1</v>
      </c>
      <c r="H11" s="6">
        <v>6</v>
      </c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100</v>
      </c>
      <c r="R11">
        <f>IFERROR(VALUE(F11),0)</f>
        <v>8</v>
      </c>
      <c r="S11">
        <f>IFERROR(VALUE(G11),0)</f>
        <v>1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13742</v>
      </c>
      <c r="D12" s="4" t="s">
        <v>27</v>
      </c>
      <c r="E12" s="6">
        <v>100</v>
      </c>
      <c r="F12" s="6">
        <v>6</v>
      </c>
      <c r="G12" s="6">
        <v>1</v>
      </c>
      <c r="H12" s="6">
        <v>1</v>
      </c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14656</v>
      </c>
      <c r="D13" s="4" t="s">
        <v>28</v>
      </c>
      <c r="E13" s="6">
        <v>80</v>
      </c>
      <c r="F13" s="6">
        <v>10</v>
      </c>
      <c r="G13" s="6">
        <v>1</v>
      </c>
      <c r="H13" s="6">
        <v>1</v>
      </c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14657</v>
      </c>
      <c r="D14" s="4" t="s">
        <v>29</v>
      </c>
      <c r="E14" s="6">
        <v>30</v>
      </c>
      <c r="F14" s="6"/>
      <c r="G14" s="6"/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14639</v>
      </c>
      <c r="D15" s="4" t="s">
        <v>30</v>
      </c>
      <c r="E15" s="6">
        <v>90</v>
      </c>
      <c r="F15" s="6">
        <v>9</v>
      </c>
      <c r="G15" s="6">
        <v>1</v>
      </c>
      <c r="H15" s="6">
        <v>2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13811</v>
      </c>
      <c r="D16" s="4" t="s">
        <v>31</v>
      </c>
      <c r="E16" s="6">
        <v>90</v>
      </c>
      <c r="F16" s="6">
        <v>8</v>
      </c>
      <c r="G16" s="6">
        <v>2</v>
      </c>
      <c r="H16" s="6">
        <v>4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12181</v>
      </c>
      <c r="D17" s="4" t="s">
        <v>32</v>
      </c>
      <c r="E17" s="6">
        <v>100</v>
      </c>
      <c r="F17" s="6">
        <v>9</v>
      </c>
      <c r="G17" s="6">
        <v>1</v>
      </c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14717</v>
      </c>
      <c r="D18" s="4" t="s">
        <v>33</v>
      </c>
      <c r="E18" s="6">
        <v>90</v>
      </c>
      <c r="F18" s="6"/>
      <c r="G18" s="6">
        <v>1</v>
      </c>
      <c r="H18" s="6">
        <v>2</v>
      </c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14709</v>
      </c>
      <c r="D19" s="4" t="s">
        <v>34</v>
      </c>
      <c r="E19" s="6">
        <v>0</v>
      </c>
      <c r="F19" s="6"/>
      <c r="G19" s="6"/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14719</v>
      </c>
      <c r="D20" s="4" t="s">
        <v>35</v>
      </c>
      <c r="E20" s="6">
        <v>0</v>
      </c>
      <c r="F20" s="6"/>
      <c r="G20" s="6"/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12144</v>
      </c>
      <c r="D21" s="4" t="s">
        <v>36</v>
      </c>
      <c r="E21" s="6">
        <v>100</v>
      </c>
      <c r="F21" s="6"/>
      <c r="G21" s="6">
        <v>1</v>
      </c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11471</v>
      </c>
      <c r="D22" s="4" t="s">
        <v>37</v>
      </c>
      <c r="E22" s="6">
        <v>90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24</v>
      </c>
      <c r="Q22">
        <f>IFERROR(VALUE(E22),0)</f>
        <v>90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14726</v>
      </c>
      <c r="D23" s="4" t="s">
        <v>38</v>
      </c>
      <c r="E23" s="6">
        <v>0</v>
      </c>
      <c r="F23" s="6"/>
      <c r="G23" s="6"/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14712</v>
      </c>
      <c r="D24" s="4" t="s">
        <v>39</v>
      </c>
      <c r="E24" s="6">
        <v>0</v>
      </c>
      <c r="F24" s="6"/>
      <c r="G24" s="6"/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10793</v>
      </c>
      <c r="D25" s="4" t="s">
        <v>40</v>
      </c>
      <c r="E25" s="6">
        <v>100</v>
      </c>
      <c r="F25" s="6">
        <v>8</v>
      </c>
      <c r="G25" s="6">
        <v>10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100</v>
      </c>
      <c r="R25">
        <f>IFERROR(VALUE(F25),0)</f>
        <v>8</v>
      </c>
      <c r="S25">
        <f>IFERROR(VALUE(G25),0)</f>
        <v>10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14706</v>
      </c>
      <c r="D26" s="4" t="s">
        <v>41</v>
      </c>
      <c r="E26" s="6">
        <v>0</v>
      </c>
      <c r="F26" s="6"/>
      <c r="G26" s="6"/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14632</v>
      </c>
      <c r="D27" s="4" t="s">
        <v>42</v>
      </c>
      <c r="E27" s="6">
        <v>20</v>
      </c>
      <c r="F27" s="6"/>
      <c r="G27" s="6"/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14631</v>
      </c>
      <c r="D28" s="4" t="s">
        <v>43</v>
      </c>
      <c r="E28" s="6">
        <v>100</v>
      </c>
      <c r="F28" s="6">
        <v>6</v>
      </c>
      <c r="G28" s="6">
        <v>3</v>
      </c>
      <c r="H28" s="6">
        <v>7</v>
      </c>
      <c r="I28" s="6"/>
      <c r="J28" s="6"/>
      <c r="K28" s="6"/>
      <c r="L28" s="6"/>
      <c r="M28" s="7">
        <f>CEILING( AVERAGE( R28,V28),1)</f>
        <v>3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100</v>
      </c>
      <c r="R28">
        <f>IFERROR(VALUE(F28),0)</f>
        <v>6</v>
      </c>
      <c r="S28">
        <f>IFERROR(VALUE(G28),0)</f>
        <v>3</v>
      </c>
      <c r="T28">
        <f>IFERROR(VALUE(H28),0)</f>
        <v>7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14708</v>
      </c>
      <c r="D29" s="4" t="s">
        <v>44</v>
      </c>
      <c r="E29" s="6">
        <v>0</v>
      </c>
      <c r="F29" s="6"/>
      <c r="G29" s="6"/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14721</v>
      </c>
      <c r="D30" s="4" t="s">
        <v>45</v>
      </c>
      <c r="E30" s="6">
        <v>100</v>
      </c>
      <c r="F30" s="6">
        <v>9</v>
      </c>
      <c r="G30" s="6">
        <v>1</v>
      </c>
      <c r="H30" s="6">
        <v>1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14715</v>
      </c>
      <c r="D31" s="4" t="s">
        <v>46</v>
      </c>
      <c r="E31" s="6">
        <v>70</v>
      </c>
      <c r="F31" s="6"/>
      <c r="G31" s="6"/>
      <c r="H31" s="6"/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13424</v>
      </c>
      <c r="D32" s="4" t="s">
        <v>47</v>
      </c>
      <c r="E32" s="6">
        <v>100</v>
      </c>
      <c r="F32" s="6">
        <v>8</v>
      </c>
      <c r="G32" s="6">
        <v>1</v>
      </c>
      <c r="H32" s="6">
        <v>5</v>
      </c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14703</v>
      </c>
      <c r="D33" s="4" t="s">
        <v>48</v>
      </c>
      <c r="E33" s="6">
        <v>100</v>
      </c>
      <c r="F33" s="6">
        <v>9</v>
      </c>
      <c r="G33" s="6">
        <v>1</v>
      </c>
      <c r="H33" s="6">
        <v>1</v>
      </c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13979</v>
      </c>
      <c r="D34" s="4" t="s">
        <v>49</v>
      </c>
      <c r="E34" s="6">
        <v>70</v>
      </c>
      <c r="F34" s="6"/>
      <c r="G34" s="6"/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14653</v>
      </c>
      <c r="D35" s="4" t="s">
        <v>50</v>
      </c>
      <c r="E35" s="6">
        <v>0</v>
      </c>
      <c r="F35" s="6"/>
      <c r="G35" s="6"/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12745</v>
      </c>
      <c r="D36" s="4" t="s">
        <v>51</v>
      </c>
      <c r="E36" s="6">
        <v>0</v>
      </c>
      <c r="F36" s="6"/>
      <c r="G36" s="6"/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10161</v>
      </c>
      <c r="D37" s="4" t="s">
        <v>52</v>
      </c>
      <c r="E37" s="6">
        <v>30</v>
      </c>
      <c r="F37" s="6"/>
      <c r="G37" s="6"/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14626</v>
      </c>
      <c r="D38" s="4" t="s">
        <v>53</v>
      </c>
      <c r="E38" s="6">
        <v>0</v>
      </c>
      <c r="F38" s="6"/>
      <c r="G38" s="6"/>
      <c r="H38" s="6"/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14687</v>
      </c>
      <c r="D39" s="4" t="s">
        <v>54</v>
      </c>
      <c r="E39" s="6">
        <v>0</v>
      </c>
      <c r="F39" s="6"/>
      <c r="G39" s="6"/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14711</v>
      </c>
      <c r="D40" s="4" t="s">
        <v>55</v>
      </c>
      <c r="E40" s="6">
        <v>0</v>
      </c>
      <c r="F40" s="6"/>
      <c r="G40" s="6"/>
      <c r="H40" s="6"/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14705</v>
      </c>
      <c r="D41" s="4" t="s">
        <v>56</v>
      </c>
      <c r="E41" s="6">
        <v>100</v>
      </c>
      <c r="F41" s="6">
        <v>8</v>
      </c>
      <c r="G41" s="6">
        <v>2</v>
      </c>
      <c r="H41" s="6">
        <v>8</v>
      </c>
      <c r="I41" s="6"/>
      <c r="J41" s="6"/>
      <c r="K41" s="6"/>
      <c r="L41" s="6"/>
      <c r="M41" s="7">
        <f>CEILING( AVERAGE( R41,V41),1)</f>
        <v>4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24</v>
      </c>
      <c r="Q41">
        <f>IFERROR(VALUE(E41),0)</f>
        <v>100</v>
      </c>
      <c r="R41">
        <f>IFERROR(VALUE(F41),0)</f>
        <v>8</v>
      </c>
      <c r="S41">
        <f>IFERROR(VALUE(G41),0)</f>
        <v>2</v>
      </c>
      <c r="T41">
        <f>IFERROR(VALUE(H41),0)</f>
        <v>8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14629</v>
      </c>
      <c r="D42" s="4" t="s">
        <v>57</v>
      </c>
      <c r="E42" s="6">
        <v>0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13614</v>
      </c>
      <c r="D43" s="4" t="s">
        <v>58</v>
      </c>
      <c r="E43" s="6">
        <v>0</v>
      </c>
      <c r="F43" s="6"/>
      <c r="G43" s="6"/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14724</v>
      </c>
      <c r="D44" s="4" t="s">
        <v>59</v>
      </c>
      <c r="E44" s="6">
        <v>100</v>
      </c>
      <c r="F44" s="6">
        <v>9</v>
      </c>
      <c r="G44" s="6">
        <v>1</v>
      </c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14718</v>
      </c>
      <c r="D45" s="4" t="s">
        <v>60</v>
      </c>
      <c r="E45" s="6">
        <v>100</v>
      </c>
      <c r="F45" s="6">
        <v>9</v>
      </c>
      <c r="G45" s="6">
        <v>1</v>
      </c>
      <c r="H45" s="6">
        <v>1</v>
      </c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14699</v>
      </c>
      <c r="D46" s="4" t="s">
        <v>61</v>
      </c>
      <c r="E46" s="6">
        <v>100</v>
      </c>
      <c r="F46" s="6">
        <v>6</v>
      </c>
      <c r="G46" s="6">
        <v>5</v>
      </c>
      <c r="H46" s="6">
        <v>9</v>
      </c>
      <c r="I46" s="6"/>
      <c r="J46" s="6"/>
      <c r="K46" s="6"/>
      <c r="L46" s="6"/>
      <c r="M46" s="7">
        <f>CEILING( AVERAGE( R46,V46),1)</f>
        <v>3</v>
      </c>
      <c r="N46" s="7" t="s">
        <v>22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24</v>
      </c>
      <c r="Q46">
        <f>IFERROR(VALUE(E46),0)</f>
        <v>100</v>
      </c>
      <c r="R46">
        <f>IFERROR(VALUE(F46),0)</f>
        <v>6</v>
      </c>
      <c r="S46">
        <f>IFERROR(VALUE(G46),0)</f>
        <v>5</v>
      </c>
      <c r="T46">
        <f>IFERROR(VALUE(H46),0)</f>
        <v>9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3</v>
      </c>
    </row>
    <row r="47" spans="1:25" x14ac:dyDescent="0.25">
      <c r="A47" s="4"/>
      <c r="B47" s="4">
        <v>39</v>
      </c>
      <c r="C47" s="4">
        <v>14661</v>
      </c>
      <c r="D47" s="4" t="s">
        <v>62</v>
      </c>
      <c r="E47" s="6">
        <v>90</v>
      </c>
      <c r="F47" s="6">
        <v>10</v>
      </c>
      <c r="G47" s="6">
        <v>1</v>
      </c>
      <c r="H47" s="6">
        <v>1</v>
      </c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14636</v>
      </c>
      <c r="D48" s="4" t="s">
        <v>63</v>
      </c>
      <c r="E48" s="6">
        <v>90</v>
      </c>
      <c r="F48" s="6">
        <v>9</v>
      </c>
      <c r="G48" s="6">
        <v>3</v>
      </c>
      <c r="H48" s="6">
        <v>6</v>
      </c>
      <c r="I48" s="6"/>
      <c r="J48" s="6"/>
      <c r="K48" s="6"/>
      <c r="L48" s="6"/>
      <c r="M48" s="7">
        <f>CEILING( AVERAGE( R48,V48),1)</f>
        <v>5</v>
      </c>
      <c r="N48" s="7" t="s">
        <v>22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24</v>
      </c>
      <c r="Q48">
        <f>IFERROR(VALUE(E48),0)</f>
        <v>90</v>
      </c>
      <c r="R48">
        <f>IFERROR(VALUE(F48),0)</f>
        <v>9</v>
      </c>
      <c r="S48">
        <f>IFERROR(VALUE(G48),0)</f>
        <v>3</v>
      </c>
      <c r="T48">
        <f>IFERROR(VALUE(H48),0)</f>
        <v>6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5</v>
      </c>
    </row>
    <row r="49" spans="1:25" x14ac:dyDescent="0.25">
      <c r="A49" s="4"/>
      <c r="B49" s="4">
        <v>41</v>
      </c>
      <c r="C49" s="4">
        <v>14720</v>
      </c>
      <c r="D49" s="4" t="s">
        <v>64</v>
      </c>
      <c r="E49" s="6">
        <v>0</v>
      </c>
      <c r="F49" s="6"/>
      <c r="G49" s="6"/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14704</v>
      </c>
      <c r="D50" s="4" t="s">
        <v>65</v>
      </c>
      <c r="E50" s="6">
        <v>100</v>
      </c>
      <c r="F50" s="6">
        <v>9</v>
      </c>
      <c r="G50" s="6">
        <v>1</v>
      </c>
      <c r="H50" s="6">
        <v>4</v>
      </c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13981</v>
      </c>
      <c r="D51" s="4" t="s">
        <v>66</v>
      </c>
      <c r="E51" s="6">
        <v>80</v>
      </c>
      <c r="F51" s="6">
        <v>10</v>
      </c>
      <c r="G51" s="6">
        <v>1</v>
      </c>
      <c r="H51" s="6">
        <v>1</v>
      </c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24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14707</v>
      </c>
      <c r="D52" s="4" t="s">
        <v>67</v>
      </c>
      <c r="E52" s="6">
        <v>0</v>
      </c>
      <c r="F52" s="6"/>
      <c r="G52" s="6"/>
      <c r="H52" s="6"/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11855</v>
      </c>
      <c r="D53" s="4" t="s">
        <v>68</v>
      </c>
      <c r="E53" s="6">
        <v>100</v>
      </c>
      <c r="F53" s="6">
        <v>9</v>
      </c>
      <c r="G53" s="6">
        <v>4</v>
      </c>
      <c r="H53" s="6">
        <v>8</v>
      </c>
      <c r="I53" s="6"/>
      <c r="J53" s="6"/>
      <c r="K53" s="6"/>
      <c r="L53" s="6"/>
      <c r="M53" s="7">
        <f>CEILING( AVERAGE( R53,V53),1)</f>
        <v>5</v>
      </c>
      <c r="N53" s="7" t="s">
        <v>22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P53" s="2" t="s">
        <v>24</v>
      </c>
      <c r="Q53">
        <f>IFERROR(VALUE(E53),0)</f>
        <v>100</v>
      </c>
      <c r="R53">
        <f>IFERROR(VALUE(F53),0)</f>
        <v>9</v>
      </c>
      <c r="S53">
        <f>IFERROR(VALUE(G53),0)</f>
        <v>4</v>
      </c>
      <c r="T53">
        <f>IFERROR(VALUE(H53),0)</f>
        <v>8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5</v>
      </c>
    </row>
    <row r="54" spans="1:25" x14ac:dyDescent="0.25">
      <c r="A54" s="4"/>
      <c r="B54" s="4">
        <v>46</v>
      </c>
      <c r="C54" s="4">
        <v>14673</v>
      </c>
      <c r="D54" s="4" t="s">
        <v>69</v>
      </c>
      <c r="E54" s="6">
        <v>0</v>
      </c>
      <c r="F54" s="6"/>
      <c r="G54" s="6"/>
      <c r="H54" s="6"/>
      <c r="I54" s="6" t="s">
        <v>21</v>
      </c>
      <c r="J54" s="6" t="s">
        <v>21</v>
      </c>
      <c r="K54" s="6" t="s">
        <v>21</v>
      </c>
      <c r="L54" s="6" t="s">
        <v>21</v>
      </c>
      <c r="M54" s="7" t="s">
        <v>22</v>
      </c>
      <c r="N54" s="7" t="s">
        <v>22</v>
      </c>
      <c r="O54" s="7" t="s">
        <v>23</v>
      </c>
      <c r="P54" s="2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14221</v>
      </c>
      <c r="D55" s="4" t="s">
        <v>70</v>
      </c>
      <c r="E55" s="6">
        <v>0</v>
      </c>
      <c r="F55" s="6"/>
      <c r="G55" s="6"/>
      <c r="H55" s="6"/>
      <c r="I55" s="6" t="s">
        <v>21</v>
      </c>
      <c r="J55" s="6" t="s">
        <v>21</v>
      </c>
      <c r="K55" s="6" t="s">
        <v>21</v>
      </c>
      <c r="L55" s="6" t="s">
        <v>21</v>
      </c>
      <c r="M55" s="7" t="s">
        <v>22</v>
      </c>
      <c r="N55" s="7" t="s">
        <v>22</v>
      </c>
      <c r="O55" s="7" t="s">
        <v>23</v>
      </c>
      <c r="P55" s="2" t="s">
        <v>24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7" spans="1:25" x14ac:dyDescent="0.25">
      <c r="A57" t="s">
        <v>71</v>
      </c>
    </row>
    <row r="58" spans="1:25" x14ac:dyDescent="0.25">
      <c r="A58" t="s">
        <v>72</v>
      </c>
    </row>
    <row r="59" spans="1:25" x14ac:dyDescent="0.25">
      <c r="A59" t="s">
        <v>73</v>
      </c>
    </row>
    <row r="60" spans="1:25" x14ac:dyDescent="0.25">
      <c r="A60" t="s">
        <v>74</v>
      </c>
    </row>
    <row r="62" spans="1:25" x14ac:dyDescent="0.25">
      <c r="D62" t="s">
        <v>75</v>
      </c>
    </row>
    <row r="63" spans="1:25" x14ac:dyDescent="0.25">
      <c r="D63" t="s">
        <v>76</v>
      </c>
      <c r="E63">
        <v>38</v>
      </c>
    </row>
    <row r="64" spans="1:25" x14ac:dyDescent="0.25">
      <c r="H64" t="s">
        <v>77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AC12_1C1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2024-10-31T22:19:40Z</dcterms:created>
  <dcterms:modified xsi:type="dcterms:W3CDTF">2024-10-31T22:19:40Z</dcterms:modified>
</cp:coreProperties>
</file>