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3_1C1" sheetId="1" r:id="rId1"/>
  </sheets>
  <calcPr calcId="145621"/>
</workbook>
</file>

<file path=xl/calcChain.xml><?xml version="1.0" encoding="utf-8"?>
<calcChain xmlns="http://schemas.openxmlformats.org/spreadsheetml/2006/main">
  <c r="Y54" i="1" l="1"/>
  <c r="Y53" i="1"/>
  <c r="Y51" i="1"/>
  <c r="Y50" i="1"/>
  <c r="Y49" i="1"/>
  <c r="Y44" i="1"/>
  <c r="Y31" i="1"/>
  <c r="Y30" i="1"/>
  <c r="Y27" i="1"/>
  <c r="Y24" i="1"/>
  <c r="Y21" i="1"/>
  <c r="Y20" i="1"/>
  <c r="Y17" i="1"/>
  <c r="Y16" i="1"/>
  <c r="Y13" i="1"/>
  <c r="Y12" i="1"/>
  <c r="Y10" i="1"/>
  <c r="X54" i="1"/>
  <c r="X53" i="1"/>
  <c r="X51" i="1"/>
  <c r="X50" i="1"/>
  <c r="X49" i="1"/>
  <c r="X44" i="1"/>
  <c r="X31" i="1"/>
  <c r="X30" i="1"/>
  <c r="X27" i="1"/>
  <c r="X24" i="1"/>
  <c r="X21" i="1"/>
  <c r="X20" i="1"/>
  <c r="X17" i="1"/>
  <c r="X16" i="1"/>
  <c r="X13" i="1"/>
  <c r="X12" i="1"/>
  <c r="X10" i="1"/>
  <c r="W54" i="1"/>
  <c r="W53" i="1"/>
  <c r="W51" i="1"/>
  <c r="W50" i="1"/>
  <c r="W49" i="1"/>
  <c r="W44" i="1"/>
  <c r="W31" i="1"/>
  <c r="W30" i="1"/>
  <c r="W27" i="1"/>
  <c r="W24" i="1"/>
  <c r="W21" i="1"/>
  <c r="W20" i="1"/>
  <c r="W17" i="1"/>
  <c r="W16" i="1"/>
  <c r="W13" i="1"/>
  <c r="W12" i="1"/>
  <c r="W10" i="1"/>
  <c r="V54" i="1"/>
  <c r="V53" i="1"/>
  <c r="V51" i="1"/>
  <c r="V50" i="1"/>
  <c r="V49" i="1"/>
  <c r="V44" i="1"/>
  <c r="V31" i="1"/>
  <c r="V30" i="1"/>
  <c r="V27" i="1"/>
  <c r="V24" i="1"/>
  <c r="V21" i="1"/>
  <c r="V20" i="1"/>
  <c r="V17" i="1"/>
  <c r="V16" i="1"/>
  <c r="V13" i="1"/>
  <c r="V12" i="1"/>
  <c r="V10" i="1"/>
  <c r="U54" i="1"/>
  <c r="U53" i="1"/>
  <c r="U51" i="1"/>
  <c r="U50" i="1"/>
  <c r="U49" i="1"/>
  <c r="U44" i="1"/>
  <c r="U31" i="1"/>
  <c r="U30" i="1"/>
  <c r="U27" i="1"/>
  <c r="U24" i="1"/>
  <c r="U21" i="1"/>
  <c r="U20" i="1"/>
  <c r="U17" i="1"/>
  <c r="U16" i="1"/>
  <c r="U13" i="1"/>
  <c r="U12" i="1"/>
  <c r="U10" i="1"/>
  <c r="T54" i="1"/>
  <c r="T53" i="1"/>
  <c r="T51" i="1"/>
  <c r="T50" i="1"/>
  <c r="T49" i="1"/>
  <c r="T44" i="1"/>
  <c r="T31" i="1"/>
  <c r="T30" i="1"/>
  <c r="T27" i="1"/>
  <c r="T24" i="1"/>
  <c r="T21" i="1"/>
  <c r="T20" i="1"/>
  <c r="T17" i="1"/>
  <c r="T16" i="1"/>
  <c r="T13" i="1"/>
  <c r="T12" i="1"/>
  <c r="T10" i="1"/>
  <c r="S54" i="1"/>
  <c r="S53" i="1"/>
  <c r="S51" i="1"/>
  <c r="S50" i="1"/>
  <c r="S49" i="1"/>
  <c r="S44" i="1"/>
  <c r="S31" i="1"/>
  <c r="S30" i="1"/>
  <c r="S27" i="1"/>
  <c r="S24" i="1"/>
  <c r="S21" i="1"/>
  <c r="S20" i="1"/>
  <c r="S17" i="1"/>
  <c r="S16" i="1"/>
  <c r="S13" i="1"/>
  <c r="S12" i="1"/>
  <c r="S10" i="1"/>
  <c r="R54" i="1"/>
  <c r="R53" i="1"/>
  <c r="R51" i="1"/>
  <c r="R50" i="1"/>
  <c r="R49" i="1"/>
  <c r="R44" i="1"/>
  <c r="R31" i="1"/>
  <c r="R30" i="1"/>
  <c r="R27" i="1"/>
  <c r="R24" i="1"/>
  <c r="R21" i="1"/>
  <c r="R20" i="1"/>
  <c r="R17" i="1"/>
  <c r="R16" i="1"/>
  <c r="R13" i="1"/>
  <c r="R12" i="1"/>
  <c r="R10" i="1"/>
  <c r="M10" i="1" s="1"/>
  <c r="Q54" i="1"/>
  <c r="Q53" i="1"/>
  <c r="O53" i="1" s="1"/>
  <c r="Q51" i="1"/>
  <c r="Q50" i="1"/>
  <c r="Q49" i="1"/>
  <c r="Q44" i="1"/>
  <c r="Q31" i="1"/>
  <c r="Q30" i="1"/>
  <c r="O30" i="1" s="1"/>
  <c r="Q27" i="1"/>
  <c r="O27" i="1" s="1"/>
  <c r="Q24" i="1"/>
  <c r="Q21" i="1"/>
  <c r="Q20" i="1"/>
  <c r="O20" i="1" s="1"/>
  <c r="Q17" i="1"/>
  <c r="Q16" i="1"/>
  <c r="Q13" i="1"/>
  <c r="Q12" i="1"/>
  <c r="Q10" i="1"/>
  <c r="O54" i="1"/>
  <c r="O51" i="1"/>
  <c r="O50" i="1"/>
  <c r="O49" i="1"/>
  <c r="O31" i="1"/>
  <c r="O24" i="1"/>
  <c r="O21" i="1"/>
  <c r="O17" i="1"/>
  <c r="O16" i="1"/>
  <c r="O13" i="1"/>
  <c r="O12" i="1"/>
  <c r="M54" i="1"/>
  <c r="M53" i="1"/>
  <c r="M51" i="1"/>
  <c r="M50" i="1"/>
  <c r="M49" i="1"/>
  <c r="M44" i="1"/>
  <c r="M31" i="1"/>
  <c r="M30" i="1"/>
  <c r="M27" i="1"/>
  <c r="M24" i="1"/>
  <c r="M21" i="1"/>
  <c r="M20" i="1"/>
  <c r="M17" i="1"/>
  <c r="M16" i="1"/>
  <c r="M13" i="1"/>
  <c r="M12" i="1"/>
  <c r="O44" i="1" l="1"/>
  <c r="O10" i="1"/>
</calcChain>
</file>

<file path=xl/sharedStrings.xml><?xml version="1.0" encoding="utf-8"?>
<sst xmlns="http://schemas.openxmlformats.org/spreadsheetml/2006/main" count="350" uniqueCount="83">
  <si>
    <t xml:space="preserve">       INFORME DE SITUACION ACADEMICA DE ALUMNOS</t>
  </si>
  <si>
    <t>Cursada N°: 7724</t>
  </si>
  <si>
    <t xml:space="preserve">Carrera:     TECNICO SUPERIOR EN ACOMPAÑAMIENTO TERAPEUTICO    </t>
  </si>
  <si>
    <t>Ciclo: 1</t>
  </si>
  <si>
    <t xml:space="preserve">Espacio:     BIOLOGIA GENERAL              </t>
  </si>
  <si>
    <t>(AC13)    1-C  1  Anual        2024</t>
  </si>
  <si>
    <t xml:space="preserve">Docente:      ALEGRE, Mariana Raquel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</si>
  <si>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</si>
  <si>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</si>
  <si>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</si>
  <si>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</si>
  <si>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</si>
  <si>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</si>
  <si>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</si>
  <si>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</si>
  <si>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</si>
  <si>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</si>
  <si>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</si>
  <si>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</si>
  <si>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</si>
  <si>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ALDAVE, Monica Elisabet                 </t>
  </si>
  <si>
    <t>-</t>
  </si>
  <si>
    <t xml:space="preserve">  </t>
  </si>
  <si>
    <t>Libre</t>
  </si>
  <si>
    <t xml:space="preserve">ALVARENGA, Milagros Abril               </t>
  </si>
  <si>
    <t xml:space="preserve">AMABLE, Nelly Marvel Ayelen             </t>
  </si>
  <si>
    <t xml:space="preserve">BAIGORRIA, Lucia Beatriz                </t>
  </si>
  <si>
    <t xml:space="preserve">BALLESTERO, Irina Ailen                 </t>
  </si>
  <si>
    <t xml:space="preserve">BARRIA DIAZ, Margarita Del Carmen       </t>
  </si>
  <si>
    <t xml:space="preserve">BENITEZ, Selene Ailen                   </t>
  </si>
  <si>
    <t xml:space="preserve">BUCCI, Micaela Agustina                 </t>
  </si>
  <si>
    <t xml:space="preserve">CABRERA, Mendoza Juan Carlos            </t>
  </si>
  <si>
    <t xml:space="preserve">CANO, Marta Jorgelina                   </t>
  </si>
  <si>
    <t xml:space="preserve">CONCHA TORRES, Yuliana Ailin            </t>
  </si>
  <si>
    <t>sin promoción, falta libreta</t>
  </si>
  <si>
    <t xml:space="preserve">ESPINOZA MUÑOZ, Nancy Lorena            </t>
  </si>
  <si>
    <t xml:space="preserve">FERNANDEZ MENDIETA, Valeria Edith       </t>
  </si>
  <si>
    <t xml:space="preserve">FLORES, Carla Mariel                    </t>
  </si>
  <si>
    <t xml:space="preserve">FRANCO, Celina Estefania                </t>
  </si>
  <si>
    <t xml:space="preserve">GAUNA, Sofia Soledad                    </t>
  </si>
  <si>
    <t xml:space="preserve">GOMEZ, Sebastian                        </t>
  </si>
  <si>
    <t xml:space="preserve">GOMEZ, Yohana Elizabet                  </t>
  </si>
  <si>
    <t xml:space="preserve">GONZALEZ, Debora Yanet                  </t>
  </si>
  <si>
    <t xml:space="preserve">GROSSI, Juliana Ludmila                 </t>
  </si>
  <si>
    <t xml:space="preserve">GUNDIC, Selene Nahir                    </t>
  </si>
  <si>
    <t xml:space="preserve">IBAÑEZ, Helena Paola                    </t>
  </si>
  <si>
    <t xml:space="preserve">LOPEZ, Stefania Laura                   </t>
  </si>
  <si>
    <t xml:space="preserve">MAO, Eber Manuel                        </t>
  </si>
  <si>
    <t xml:space="preserve">MARTINEZ, Carina Tatiana                </t>
  </si>
  <si>
    <t xml:space="preserve">MARTINEZ, Maria Etelvina                </t>
  </si>
  <si>
    <t xml:space="preserve">MENCIA, Adriana Magali                  </t>
  </si>
  <si>
    <t xml:space="preserve">MENDEZ BORQUEZ, Ruben Andres            </t>
  </si>
  <si>
    <t xml:space="preserve">MOREIRA, Leyni Jainen                   </t>
  </si>
  <si>
    <t xml:space="preserve">OYARZO OYARZO, Diana Pamela             </t>
  </si>
  <si>
    <t xml:space="preserve">OYARZUN, Victoria Priscila              </t>
  </si>
  <si>
    <t xml:space="preserve">PANIAGUA, Marcelo Marcos                </t>
  </si>
  <si>
    <t xml:space="preserve">PAPA, Florencia Del Luján               </t>
  </si>
  <si>
    <t xml:space="preserve">PEREIRA OYARZUN, Yasna Nicole           </t>
  </si>
  <si>
    <t xml:space="preserve">PEREZ MENDEZ, Alberto Oscar             </t>
  </si>
  <si>
    <t xml:space="preserve">QUIROZ, Camila Milagros                 </t>
  </si>
  <si>
    <t xml:space="preserve">RODRIGUEZ, Erika Guadalupe              </t>
  </si>
  <si>
    <t xml:space="preserve">ROMANO, Eliana Lujan                    </t>
  </si>
  <si>
    <t xml:space="preserve">SALVA, Luz Doris Celeste                </t>
  </si>
  <si>
    <t xml:space="preserve">SILVA, Magali                           </t>
  </si>
  <si>
    <t xml:space="preserve">SILVA, Martina Belen                    </t>
  </si>
  <si>
    <t xml:space="preserve">SORAIRE, Antonella Faustina             </t>
  </si>
  <si>
    <t xml:space="preserve">TINTE, Belen Guadalupe Florencia        </t>
  </si>
  <si>
    <t xml:space="preserve">URBINA, Nelida Tatiana                  </t>
  </si>
  <si>
    <t xml:space="preserve">VARGAS, Lourdes Azul                    </t>
  </si>
  <si>
    <t xml:space="preserve">VARGAS, Macarena Aylen                  </t>
  </si>
  <si>
    <t xml:space="preserve">VERGARA, Melisa Elizabeth               </t>
  </si>
  <si>
    <t xml:space="preserve">VILTE, Anahi Andrea                     </t>
  </si>
  <si>
    <t xml:space="preserve">VOLA, Micaela                           </t>
  </si>
  <si>
    <t xml:space="preserve">ZABALA NUÑEZ, Marco Antonio             </t>
  </si>
  <si>
    <t>OBSERVACIONES: No agregar alumnos sin autorización previa de rectoría.</t>
  </si>
  <si>
    <t xml:space="preserve">               No modificar las fórmulas de las celdas con fondo verde.</t>
  </si>
  <si>
    <t>Solo podrán promocionar los alumnos que no tengan una observación en la última columna, y</t>
  </si>
  <si>
    <t>obtengan 8 o más en ambos parciales y 8 o más en el promedio final de Trabajos Prácticos.</t>
  </si>
  <si>
    <t>Declaro bajo juramento que los datos volcados en la presenta planilla son fidedignos y correctos.</t>
  </si>
  <si>
    <t>Cantidad alumnos Regulares:</t>
  </si>
  <si>
    <t>Cantidad alumnos Libres:</t>
  </si>
  <si>
    <t>Cantidad alumnos Promocionados: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</si>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</sst>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13994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14682</v>
      </c>
      <c r="D10" s="4" t="s">
        <v>24</v>
      </c>
      <c r="E10" s="6">
        <v>100</v>
      </c>
      <c r="F10" s="6">
        <v>10</v>
      </c>
      <c r="G10" s="6">
        <v>7</v>
      </c>
      <c r="H10" s="6"/>
      <c r="I10" s="6"/>
      <c r="J10" s="6"/>
      <c r="K10" s="6"/>
      <c r="L10" s="6"/>
      <c r="M10" s="7">
        <f>CEILING( AVERAGE( R10,V10),1)</f>
        <v>5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Q10">
        <f>IFERROR(VALUE(E10),0)</f>
        <v>100</v>
      </c>
      <c r="R10">
        <f>IFERROR(VALUE(F10),0)</f>
        <v>10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5</v>
      </c>
    </row>
    <row r="11" spans="1:25" x14ac:dyDescent="0.25">
      <c r="A11" s="4"/>
      <c r="B11" s="4">
        <v>3</v>
      </c>
      <c r="C11" s="4">
        <v>9615</v>
      </c>
      <c r="D11" s="4" t="s">
        <v>25</v>
      </c>
      <c r="E11" s="6">
        <v>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13742</v>
      </c>
      <c r="D12" s="4" t="s">
        <v>26</v>
      </c>
      <c r="E12" s="6">
        <v>90</v>
      </c>
      <c r="F12" s="6">
        <v>10</v>
      </c>
      <c r="G12" s="6">
        <v>4</v>
      </c>
      <c r="H12" s="6">
        <v>6</v>
      </c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Q12">
        <f>IFERROR(VALUE(E12),0)</f>
        <v>90</v>
      </c>
      <c r="R12">
        <f>IFERROR(VALUE(F12),0)</f>
        <v>10</v>
      </c>
      <c r="S12">
        <f>IFERROR(VALUE(G12),0)</f>
        <v>4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14656</v>
      </c>
      <c r="D13" s="4" t="s">
        <v>27</v>
      </c>
      <c r="E13" s="6">
        <v>100</v>
      </c>
      <c r="F13" s="6">
        <v>9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Q13">
        <f>IFERROR(VALUE(E13),0)</f>
        <v>100</v>
      </c>
      <c r="R13">
        <f>IFERROR(VALUE(F13),0)</f>
        <v>9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14657</v>
      </c>
      <c r="D14" s="4" t="s">
        <v>28</v>
      </c>
      <c r="E14" s="6">
        <v>0</v>
      </c>
      <c r="F14" s="6"/>
      <c r="G14" s="6"/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14639</v>
      </c>
      <c r="D15" s="4" t="s">
        <v>29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13811</v>
      </c>
      <c r="D16" s="4" t="s">
        <v>30</v>
      </c>
      <c r="E16" s="6">
        <v>80</v>
      </c>
      <c r="F16" s="6">
        <v>8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22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Q16">
        <f>IFERROR(VALUE(E16),0)</f>
        <v>80</v>
      </c>
      <c r="R16">
        <f>IFERROR(VALUE(F16),0)</f>
        <v>8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12181</v>
      </c>
      <c r="D17" s="4" t="s">
        <v>31</v>
      </c>
      <c r="E17" s="6">
        <v>100</v>
      </c>
      <c r="F17" s="6">
        <v>6</v>
      </c>
      <c r="G17" s="6">
        <v>8</v>
      </c>
      <c r="H17" s="6"/>
      <c r="I17" s="6"/>
      <c r="J17" s="6"/>
      <c r="K17" s="6"/>
      <c r="L17" s="6"/>
      <c r="M17" s="7">
        <f>CEILING( AVERAGE( R17,V17),1)</f>
        <v>3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Q17">
        <f>IFERROR(VALUE(E17),0)</f>
        <v>100</v>
      </c>
      <c r="R17">
        <f>IFERROR(VALUE(F17),0)</f>
        <v>6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14717</v>
      </c>
      <c r="D18" s="4" t="s">
        <v>32</v>
      </c>
      <c r="E18" s="6">
        <v>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14709</v>
      </c>
      <c r="D19" s="4" t="s">
        <v>33</v>
      </c>
      <c r="E19" s="6">
        <v>0</v>
      </c>
      <c r="F19" s="6"/>
      <c r="G19" s="6"/>
      <c r="H19" s="6"/>
      <c r="I19" s="6" t="s">
        <v>21</v>
      </c>
      <c r="J19" s="6" t="s">
        <v>21</v>
      </c>
      <c r="K19" s="6" t="s">
        <v>21</v>
      </c>
      <c r="L19" s="6" t="s">
        <v>21</v>
      </c>
      <c r="M19" s="7" t="s">
        <v>22</v>
      </c>
      <c r="N19" s="7" t="s">
        <v>22</v>
      </c>
      <c r="O19" s="7" t="s">
        <v>23</v>
      </c>
      <c r="P19" s="2" t="s">
        <v>34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13996</v>
      </c>
      <c r="D20" s="4" t="s">
        <v>35</v>
      </c>
      <c r="E20" s="6">
        <v>100</v>
      </c>
      <c r="F20" s="6">
        <v>10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Q20">
        <f>IFERROR(VALUE(E20),0)</f>
        <v>100</v>
      </c>
      <c r="R20">
        <f>IFERROR(VALUE(F20),0)</f>
        <v>10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13792</v>
      </c>
      <c r="D21" s="4" t="s">
        <v>36</v>
      </c>
      <c r="E21" s="6">
        <v>100</v>
      </c>
      <c r="F21" s="6">
        <v>10</v>
      </c>
      <c r="G21" s="6">
        <v>8</v>
      </c>
      <c r="H21" s="6"/>
      <c r="I21" s="6"/>
      <c r="J21" s="6"/>
      <c r="K21" s="6"/>
      <c r="L21" s="6"/>
      <c r="M21" s="7">
        <f>CEILING( AVERAGE( R21,V21),1)</f>
        <v>5</v>
      </c>
      <c r="N21" s="7" t="s">
        <v>22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Q21">
        <f>IFERROR(VALUE(E21),0)</f>
        <v>100</v>
      </c>
      <c r="R21">
        <f>IFERROR(VALUE(F21),0)</f>
        <v>10</v>
      </c>
      <c r="S21">
        <f>IFERROR(VALUE(G21),0)</f>
        <v>8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5</v>
      </c>
    </row>
    <row r="22" spans="1:25" x14ac:dyDescent="0.25">
      <c r="A22" s="4"/>
      <c r="B22" s="4">
        <v>14</v>
      </c>
      <c r="C22" s="4">
        <v>14719</v>
      </c>
      <c r="D22" s="4" t="s">
        <v>37</v>
      </c>
      <c r="E22" s="6">
        <v>0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34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12144</v>
      </c>
      <c r="D23" s="4" t="s">
        <v>38</v>
      </c>
      <c r="E23" s="6">
        <v>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11471</v>
      </c>
      <c r="D24" s="4" t="s">
        <v>39</v>
      </c>
      <c r="E24" s="6">
        <v>90</v>
      </c>
      <c r="F24" s="6">
        <v>8</v>
      </c>
      <c r="G24" s="6">
        <v>9</v>
      </c>
      <c r="H24" s="6"/>
      <c r="I24" s="6"/>
      <c r="J24" s="6"/>
      <c r="K24" s="6"/>
      <c r="L24" s="6"/>
      <c r="M24" s="7">
        <f>CEILING( AVERAGE( R24,V24),1)</f>
        <v>4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Q24">
        <f>IFERROR(VALUE(E24),0)</f>
        <v>90</v>
      </c>
      <c r="R24">
        <f>IFERROR(VALUE(F24),0)</f>
        <v>8</v>
      </c>
      <c r="S24">
        <f>IFERROR(VALUE(G24),0)</f>
        <v>9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14726</v>
      </c>
      <c r="D25" s="4" t="s">
        <v>40</v>
      </c>
      <c r="E25" s="6">
        <v>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34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14712</v>
      </c>
      <c r="D26" s="4" t="s">
        <v>41</v>
      </c>
      <c r="E26" s="6">
        <v>0</v>
      </c>
      <c r="F26" s="6"/>
      <c r="G26" s="6"/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34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10793</v>
      </c>
      <c r="D27" s="4" t="s">
        <v>42</v>
      </c>
      <c r="E27" s="6">
        <v>100</v>
      </c>
      <c r="F27" s="6">
        <v>10</v>
      </c>
      <c r="G27" s="6">
        <v>8</v>
      </c>
      <c r="H27" s="6"/>
      <c r="I27" s="6"/>
      <c r="J27" s="6"/>
      <c r="K27" s="6"/>
      <c r="L27" s="6"/>
      <c r="M27" s="7">
        <f>CEILING( AVERAGE( R27,V27),1)</f>
        <v>5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Q27">
        <f>IFERROR(VALUE(E27),0)</f>
        <v>100</v>
      </c>
      <c r="R27">
        <f>IFERROR(VALUE(F27),0)</f>
        <v>10</v>
      </c>
      <c r="S27">
        <f>IFERROR(VALUE(G27),0)</f>
        <v>8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5</v>
      </c>
    </row>
    <row r="28" spans="1:25" x14ac:dyDescent="0.25">
      <c r="A28" s="4"/>
      <c r="B28" s="4">
        <v>20</v>
      </c>
      <c r="C28" s="4">
        <v>14706</v>
      </c>
      <c r="D28" s="4" t="s">
        <v>43</v>
      </c>
      <c r="E28" s="6">
        <v>0</v>
      </c>
      <c r="F28" s="6"/>
      <c r="G28" s="6"/>
      <c r="H28" s="6"/>
      <c r="I28" s="6" t="s">
        <v>21</v>
      </c>
      <c r="J28" s="6" t="s">
        <v>21</v>
      </c>
      <c r="K28" s="6" t="s">
        <v>21</v>
      </c>
      <c r="L28" s="6" t="s">
        <v>21</v>
      </c>
      <c r="M28" s="7" t="s">
        <v>22</v>
      </c>
      <c r="N28" s="7" t="s">
        <v>22</v>
      </c>
      <c r="O28" s="7" t="s">
        <v>23</v>
      </c>
      <c r="P28" s="2" t="s">
        <v>34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14632</v>
      </c>
      <c r="D29" s="4" t="s">
        <v>44</v>
      </c>
      <c r="E29" s="6">
        <v>0</v>
      </c>
      <c r="F29" s="6"/>
      <c r="G29" s="6"/>
      <c r="H29" s="6"/>
      <c r="I29" s="6" t="s">
        <v>21</v>
      </c>
      <c r="J29" s="6" t="s">
        <v>21</v>
      </c>
      <c r="K29" s="6" t="s">
        <v>21</v>
      </c>
      <c r="L29" s="6" t="s">
        <v>21</v>
      </c>
      <c r="M29" s="7" t="s">
        <v>22</v>
      </c>
      <c r="N29" s="7" t="s">
        <v>22</v>
      </c>
      <c r="O29" s="7" t="s">
        <v>23</v>
      </c>
      <c r="P29" s="2" t="s">
        <v>34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14631</v>
      </c>
      <c r="D30" s="4" t="s">
        <v>45</v>
      </c>
      <c r="E30" s="6">
        <v>100</v>
      </c>
      <c r="F30" s="6">
        <v>9</v>
      </c>
      <c r="G30" s="6">
        <v>7</v>
      </c>
      <c r="H30" s="6"/>
      <c r="I30" s="6"/>
      <c r="J30" s="6"/>
      <c r="K30" s="6"/>
      <c r="L30" s="6"/>
      <c r="M30" s="7">
        <f>CEILING( AVERAGE( R30,V30),1)</f>
        <v>5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Q30">
        <f>IFERROR(VALUE(E30),0)</f>
        <v>100</v>
      </c>
      <c r="R30">
        <f>IFERROR(VALUE(F30),0)</f>
        <v>9</v>
      </c>
      <c r="S30">
        <f>IFERROR(VALUE(G30),0)</f>
        <v>7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13776</v>
      </c>
      <c r="D31" s="4" t="s">
        <v>46</v>
      </c>
      <c r="E31" s="6">
        <v>100</v>
      </c>
      <c r="F31" s="6">
        <v>9</v>
      </c>
      <c r="G31" s="6">
        <v>8</v>
      </c>
      <c r="H31" s="6"/>
      <c r="I31" s="6"/>
      <c r="J31" s="6"/>
      <c r="K31" s="6"/>
      <c r="L31" s="6"/>
      <c r="M31" s="7">
        <f>CEILING( AVERAGE( R31,V31),1)</f>
        <v>5</v>
      </c>
      <c r="N31" s="7" t="s">
        <v>22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--</v>
      </c>
      <c r="Q31">
        <f>IFERROR(VALUE(E31),0)</f>
        <v>100</v>
      </c>
      <c r="R31">
        <f>IFERROR(VALUE(F31),0)</f>
        <v>9</v>
      </c>
      <c r="S31">
        <f>IFERROR(VALUE(G31),0)</f>
        <v>8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5</v>
      </c>
    </row>
    <row r="32" spans="1:25" x14ac:dyDescent="0.25">
      <c r="A32" s="4"/>
      <c r="B32" s="4">
        <v>24</v>
      </c>
      <c r="C32" s="4">
        <v>14708</v>
      </c>
      <c r="D32" s="4" t="s">
        <v>47</v>
      </c>
      <c r="E32" s="6">
        <v>0</v>
      </c>
      <c r="F32" s="6"/>
      <c r="G32" s="6"/>
      <c r="H32" s="6"/>
      <c r="I32" s="6" t="s">
        <v>21</v>
      </c>
      <c r="J32" s="6" t="s">
        <v>21</v>
      </c>
      <c r="K32" s="6" t="s">
        <v>21</v>
      </c>
      <c r="L32" s="6" t="s">
        <v>21</v>
      </c>
      <c r="M32" s="7" t="s">
        <v>22</v>
      </c>
      <c r="N32" s="7" t="s">
        <v>22</v>
      </c>
      <c r="O32" s="7" t="s">
        <v>23</v>
      </c>
      <c r="P32" s="2" t="s">
        <v>34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14721</v>
      </c>
      <c r="D33" s="4" t="s">
        <v>48</v>
      </c>
      <c r="E33" s="6">
        <v>0</v>
      </c>
      <c r="F33" s="6"/>
      <c r="G33" s="6"/>
      <c r="H33" s="6"/>
      <c r="I33" s="6" t="s">
        <v>21</v>
      </c>
      <c r="J33" s="6" t="s">
        <v>21</v>
      </c>
      <c r="K33" s="6" t="s">
        <v>21</v>
      </c>
      <c r="L33" s="6" t="s">
        <v>21</v>
      </c>
      <c r="M33" s="7" t="s">
        <v>22</v>
      </c>
      <c r="N33" s="7" t="s">
        <v>22</v>
      </c>
      <c r="O33" s="7" t="s">
        <v>23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14715</v>
      </c>
      <c r="D34" s="4" t="s">
        <v>49</v>
      </c>
      <c r="E34" s="6">
        <v>0</v>
      </c>
      <c r="F34" s="6"/>
      <c r="G34" s="6"/>
      <c r="H34" s="6"/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34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13424</v>
      </c>
      <c r="D35" s="4" t="s">
        <v>50</v>
      </c>
      <c r="E35" s="6">
        <v>0</v>
      </c>
      <c r="F35" s="6"/>
      <c r="G35" s="6"/>
      <c r="H35" s="6"/>
      <c r="I35" s="6" t="s">
        <v>21</v>
      </c>
      <c r="J35" s="6" t="s">
        <v>21</v>
      </c>
      <c r="K35" s="6" t="s">
        <v>21</v>
      </c>
      <c r="L35" s="6" t="s">
        <v>21</v>
      </c>
      <c r="M35" s="7" t="s">
        <v>22</v>
      </c>
      <c r="N35" s="7" t="s">
        <v>22</v>
      </c>
      <c r="O35" s="7" t="s">
        <v>23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14703</v>
      </c>
      <c r="D36" s="4" t="s">
        <v>51</v>
      </c>
      <c r="E36" s="6">
        <v>0</v>
      </c>
      <c r="F36" s="6"/>
      <c r="G36" s="6"/>
      <c r="H36" s="6"/>
      <c r="I36" s="6" t="s">
        <v>21</v>
      </c>
      <c r="J36" s="6" t="s">
        <v>21</v>
      </c>
      <c r="K36" s="6" t="s">
        <v>21</v>
      </c>
      <c r="L36" s="6" t="s">
        <v>21</v>
      </c>
      <c r="M36" s="7" t="s">
        <v>22</v>
      </c>
      <c r="N36" s="7" t="s">
        <v>22</v>
      </c>
      <c r="O36" s="7" t="s">
        <v>23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</row>
    <row r="37" spans="1:25" x14ac:dyDescent="0.25">
      <c r="A37" s="4"/>
      <c r="B37" s="4">
        <v>29</v>
      </c>
      <c r="C37" s="4">
        <v>6392</v>
      </c>
      <c r="D37" s="4" t="s">
        <v>52</v>
      </c>
      <c r="E37" s="6">
        <v>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14653</v>
      </c>
      <c r="D38" s="4" t="s">
        <v>53</v>
      </c>
      <c r="E38" s="6">
        <v>0</v>
      </c>
      <c r="F38" s="6"/>
      <c r="G38" s="6"/>
      <c r="H38" s="6"/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34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12745</v>
      </c>
      <c r="D39" s="4" t="s">
        <v>54</v>
      </c>
      <c r="E39" s="6">
        <v>0</v>
      </c>
      <c r="F39" s="6"/>
      <c r="G39" s="6"/>
      <c r="H39" s="6"/>
      <c r="I39" s="6" t="s">
        <v>21</v>
      </c>
      <c r="J39" s="6" t="s">
        <v>21</v>
      </c>
      <c r="K39" s="6" t="s">
        <v>21</v>
      </c>
      <c r="L39" s="6" t="s">
        <v>21</v>
      </c>
      <c r="M39" s="7" t="s">
        <v>22</v>
      </c>
      <c r="N39" s="7" t="s">
        <v>22</v>
      </c>
      <c r="O39" s="7" t="s">
        <v>23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10161</v>
      </c>
      <c r="D40" s="4" t="s">
        <v>55</v>
      </c>
      <c r="E40" s="6">
        <v>0</v>
      </c>
      <c r="F40" s="6"/>
      <c r="G40" s="6"/>
      <c r="H40" s="6"/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14626</v>
      </c>
      <c r="D41" s="4" t="s">
        <v>56</v>
      </c>
      <c r="E41" s="6">
        <v>0</v>
      </c>
      <c r="F41" s="6"/>
      <c r="G41" s="6"/>
      <c r="H41" s="6"/>
      <c r="I41" s="6" t="s">
        <v>21</v>
      </c>
      <c r="J41" s="6" t="s">
        <v>21</v>
      </c>
      <c r="K41" s="6" t="s">
        <v>21</v>
      </c>
      <c r="L41" s="6" t="s">
        <v>21</v>
      </c>
      <c r="M41" s="7" t="s">
        <v>22</v>
      </c>
      <c r="N41" s="7" t="s">
        <v>22</v>
      </c>
      <c r="O41" s="7" t="s">
        <v>23</v>
      </c>
      <c r="P41" s="2" t="s">
        <v>34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14687</v>
      </c>
      <c r="D42" s="4" t="s">
        <v>57</v>
      </c>
      <c r="E42" s="6">
        <v>0</v>
      </c>
      <c r="F42" s="6"/>
      <c r="G42" s="6"/>
      <c r="H42" s="6"/>
      <c r="I42" s="6" t="s">
        <v>21</v>
      </c>
      <c r="J42" s="6" t="s">
        <v>21</v>
      </c>
      <c r="K42" s="6" t="s">
        <v>21</v>
      </c>
      <c r="L42" s="6" t="s">
        <v>21</v>
      </c>
      <c r="M42" s="7" t="s">
        <v>22</v>
      </c>
      <c r="N42" s="7" t="s">
        <v>22</v>
      </c>
      <c r="O42" s="7" t="s">
        <v>23</v>
      </c>
      <c r="P42" s="2" t="s">
        <v>34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14711</v>
      </c>
      <c r="D43" s="4" t="s">
        <v>58</v>
      </c>
      <c r="E43" s="6">
        <v>0</v>
      </c>
      <c r="F43" s="6"/>
      <c r="G43" s="6"/>
      <c r="H43" s="6"/>
      <c r="I43" s="6" t="s">
        <v>21</v>
      </c>
      <c r="J43" s="6" t="s">
        <v>21</v>
      </c>
      <c r="K43" s="6" t="s">
        <v>21</v>
      </c>
      <c r="L43" s="6" t="s">
        <v>21</v>
      </c>
      <c r="M43" s="7" t="s">
        <v>22</v>
      </c>
      <c r="N43" s="7" t="s">
        <v>22</v>
      </c>
      <c r="O43" s="7" t="s">
        <v>23</v>
      </c>
      <c r="P43" s="2" t="s">
        <v>34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14705</v>
      </c>
      <c r="D44" s="4" t="s">
        <v>59</v>
      </c>
      <c r="E44" s="6">
        <v>100</v>
      </c>
      <c r="F44" s="6">
        <v>6</v>
      </c>
      <c r="G44" s="6">
        <v>5</v>
      </c>
      <c r="H44" s="6">
        <v>6</v>
      </c>
      <c r="I44" s="6"/>
      <c r="J44" s="6"/>
      <c r="K44" s="6"/>
      <c r="L44" s="6"/>
      <c r="M44" s="7">
        <f>CEILING( AVERAGE( R44,V44),1)</f>
        <v>3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Q44">
        <f>IFERROR(VALUE(E44),0)</f>
        <v>100</v>
      </c>
      <c r="R44">
        <f>IFERROR(VALUE(F44),0)</f>
        <v>6</v>
      </c>
      <c r="S44">
        <f>IFERROR(VALUE(G44),0)</f>
        <v>5</v>
      </c>
      <c r="T44">
        <f>IFERROR(VALUE(H44),0)</f>
        <v>6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3</v>
      </c>
    </row>
    <row r="45" spans="1:25" x14ac:dyDescent="0.25">
      <c r="A45" s="4"/>
      <c r="B45" s="4">
        <v>37</v>
      </c>
      <c r="C45" s="4">
        <v>14629</v>
      </c>
      <c r="D45" s="4" t="s">
        <v>60</v>
      </c>
      <c r="E45" s="6">
        <v>0</v>
      </c>
      <c r="F45" s="6"/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34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13614</v>
      </c>
      <c r="D46" s="4" t="s">
        <v>61</v>
      </c>
      <c r="E46" s="6">
        <v>0</v>
      </c>
      <c r="F46" s="6"/>
      <c r="G46" s="6"/>
      <c r="H46" s="6"/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34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14724</v>
      </c>
      <c r="D47" s="4" t="s">
        <v>62</v>
      </c>
      <c r="E47" s="6">
        <v>0</v>
      </c>
      <c r="F47" s="6"/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14718</v>
      </c>
      <c r="D48" s="4" t="s">
        <v>63</v>
      </c>
      <c r="E48" s="6">
        <v>100</v>
      </c>
      <c r="F48" s="6">
        <v>10</v>
      </c>
      <c r="G48" s="6">
        <v>5</v>
      </c>
      <c r="H48" s="6">
        <v>4</v>
      </c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14699</v>
      </c>
      <c r="D49" s="4" t="s">
        <v>64</v>
      </c>
      <c r="E49" s="6">
        <v>100</v>
      </c>
      <c r="F49" s="6">
        <v>9</v>
      </c>
      <c r="G49" s="6">
        <v>6</v>
      </c>
      <c r="H49" s="6"/>
      <c r="I49" s="6"/>
      <c r="J49" s="6"/>
      <c r="K49" s="6"/>
      <c r="L49" s="6"/>
      <c r="M49" s="7">
        <f>CEILING( AVERAGE( R49,V49),1)</f>
        <v>5</v>
      </c>
      <c r="N49" s="7" t="s">
        <v>22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Q49">
        <f>IFERROR(VALUE(E49),0)</f>
        <v>100</v>
      </c>
      <c r="R49">
        <f>IFERROR(VALUE(F49),0)</f>
        <v>9</v>
      </c>
      <c r="S49">
        <f>IFERROR(VALUE(G49),0)</f>
        <v>6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5</v>
      </c>
    </row>
    <row r="50" spans="1:25" x14ac:dyDescent="0.25">
      <c r="A50" s="4"/>
      <c r="B50" s="4">
        <v>42</v>
      </c>
      <c r="C50" s="4">
        <v>14661</v>
      </c>
      <c r="D50" s="4" t="s">
        <v>65</v>
      </c>
      <c r="E50" s="6">
        <v>100</v>
      </c>
      <c r="F50" s="6">
        <v>9</v>
      </c>
      <c r="G50" s="6">
        <v>7</v>
      </c>
      <c r="H50" s="6"/>
      <c r="I50" s="6"/>
      <c r="J50" s="6"/>
      <c r="K50" s="6"/>
      <c r="L50" s="6"/>
      <c r="M50" s="7">
        <f>CEILING( AVERAGE( R50,V50),1)</f>
        <v>5</v>
      </c>
      <c r="N50" s="7" t="s">
        <v>22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Q50">
        <f>IFERROR(VALUE(E50),0)</f>
        <v>100</v>
      </c>
      <c r="R50">
        <f>IFERROR(VALUE(F50),0)</f>
        <v>9</v>
      </c>
      <c r="S50">
        <f>IFERROR(VALUE(G50),0)</f>
        <v>7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5</v>
      </c>
    </row>
    <row r="51" spans="1:25" x14ac:dyDescent="0.25">
      <c r="A51" s="4"/>
      <c r="B51" s="4">
        <v>43</v>
      </c>
      <c r="C51" s="4">
        <v>14636</v>
      </c>
      <c r="D51" s="4" t="s">
        <v>66</v>
      </c>
      <c r="E51" s="6">
        <v>100</v>
      </c>
      <c r="F51" s="6">
        <v>7</v>
      </c>
      <c r="G51" s="6">
        <v>6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22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Q51">
        <f>IFERROR(VALUE(E51),0)</f>
        <v>100</v>
      </c>
      <c r="R51">
        <f>IFERROR(VALUE(F51),0)</f>
        <v>7</v>
      </c>
      <c r="S51">
        <f>IFERROR(VALUE(G51),0)</f>
        <v>6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14720</v>
      </c>
      <c r="D52" s="4" t="s">
        <v>67</v>
      </c>
      <c r="E52" s="6">
        <v>0</v>
      </c>
      <c r="F52" s="6"/>
      <c r="G52" s="6"/>
      <c r="H52" s="6"/>
      <c r="I52" s="6" t="s">
        <v>21</v>
      </c>
      <c r="J52" s="6" t="s">
        <v>21</v>
      </c>
      <c r="K52" s="6" t="s">
        <v>21</v>
      </c>
      <c r="L52" s="6" t="s">
        <v>21</v>
      </c>
      <c r="M52" s="7" t="s">
        <v>22</v>
      </c>
      <c r="N52" s="7" t="s">
        <v>22</v>
      </c>
      <c r="O52" s="7" t="s">
        <v>23</v>
      </c>
      <c r="P52" s="2" t="s">
        <v>34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14704</v>
      </c>
      <c r="D53" s="4" t="s">
        <v>68</v>
      </c>
      <c r="E53" s="6">
        <v>100</v>
      </c>
      <c r="F53" s="6">
        <v>10</v>
      </c>
      <c r="G53" s="6">
        <v>8</v>
      </c>
      <c r="H53" s="6"/>
      <c r="I53" s="6"/>
      <c r="J53" s="6"/>
      <c r="K53" s="6"/>
      <c r="L53" s="6"/>
      <c r="M53" s="7">
        <f>CEILING( AVERAGE( R53,V53),1)</f>
        <v>5</v>
      </c>
      <c r="N53" s="7" t="s">
        <v>22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--</v>
      </c>
      <c r="Q53">
        <f>IFERROR(VALUE(E53),0)</f>
        <v>100</v>
      </c>
      <c r="R53">
        <f>IFERROR(VALUE(F53),0)</f>
        <v>10</v>
      </c>
      <c r="S53">
        <f>IFERROR(VALUE(G53),0)</f>
        <v>8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5</v>
      </c>
    </row>
    <row r="54" spans="1:25" x14ac:dyDescent="0.25">
      <c r="A54" s="4"/>
      <c r="B54" s="4">
        <v>46</v>
      </c>
      <c r="C54" s="4">
        <v>13981</v>
      </c>
      <c r="D54" s="4" t="s">
        <v>69</v>
      </c>
      <c r="E54" s="6">
        <v>100</v>
      </c>
      <c r="F54" s="6">
        <v>10</v>
      </c>
      <c r="G54" s="6">
        <v>7</v>
      </c>
      <c r="H54" s="6"/>
      <c r="I54" s="6"/>
      <c r="J54" s="6"/>
      <c r="K54" s="6"/>
      <c r="L54" s="6"/>
      <c r="M54" s="7">
        <f>CEILING( AVERAGE( R54,V54),1)</f>
        <v>5</v>
      </c>
      <c r="N54" s="7" t="s">
        <v>22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Q54">
        <f>IFERROR(VALUE(E54),0)</f>
        <v>100</v>
      </c>
      <c r="R54">
        <f>IFERROR(VALUE(F54),0)</f>
        <v>10</v>
      </c>
      <c r="S54">
        <f>IFERROR(VALUE(G54),0)</f>
        <v>7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5</v>
      </c>
    </row>
    <row r="55" spans="1:25" x14ac:dyDescent="0.25">
      <c r="A55" s="4"/>
      <c r="B55" s="4">
        <v>47</v>
      </c>
      <c r="C55" s="4">
        <v>14707</v>
      </c>
      <c r="D55" s="4" t="s">
        <v>70</v>
      </c>
      <c r="E55" s="6">
        <v>0</v>
      </c>
      <c r="F55" s="6"/>
      <c r="G55" s="6"/>
      <c r="H55" s="6"/>
      <c r="I55" s="6" t="s">
        <v>21</v>
      </c>
      <c r="J55" s="6" t="s">
        <v>21</v>
      </c>
      <c r="K55" s="6" t="s">
        <v>21</v>
      </c>
      <c r="L55" s="6" t="s">
        <v>21</v>
      </c>
      <c r="M55" s="7" t="s">
        <v>22</v>
      </c>
      <c r="N55" s="7" t="s">
        <v>22</v>
      </c>
      <c r="O55" s="7" t="s">
        <v>23</v>
      </c>
      <c r="P55" s="2" t="s">
        <v>34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11855</v>
      </c>
      <c r="D56" s="4" t="s">
        <v>71</v>
      </c>
      <c r="E56" s="6">
        <v>0</v>
      </c>
      <c r="F56" s="6"/>
      <c r="G56" s="6"/>
      <c r="H56" s="6"/>
      <c r="I56" s="6" t="s">
        <v>21</v>
      </c>
      <c r="J56" s="6" t="s">
        <v>21</v>
      </c>
      <c r="K56" s="6" t="s">
        <v>21</v>
      </c>
      <c r="L56" s="6" t="s">
        <v>21</v>
      </c>
      <c r="M56" s="7" t="s">
        <v>22</v>
      </c>
      <c r="N56" s="7" t="s">
        <v>22</v>
      </c>
      <c r="O56" s="7" t="s">
        <v>23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14673</v>
      </c>
      <c r="D57" s="4" t="s">
        <v>72</v>
      </c>
      <c r="E57" s="6">
        <v>0</v>
      </c>
      <c r="F57" s="6"/>
      <c r="G57" s="6"/>
      <c r="H57" s="6"/>
      <c r="I57" s="6" t="s">
        <v>21</v>
      </c>
      <c r="J57" s="6" t="s">
        <v>21</v>
      </c>
      <c r="K57" s="6" t="s">
        <v>21</v>
      </c>
      <c r="L57" s="6" t="s">
        <v>21</v>
      </c>
      <c r="M57" s="7" t="s">
        <v>22</v>
      </c>
      <c r="N57" s="7" t="s">
        <v>22</v>
      </c>
      <c r="O57" s="7" t="s">
        <v>23</v>
      </c>
      <c r="P57" s="2" t="s">
        <v>34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14221</v>
      </c>
      <c r="D58" s="4" t="s">
        <v>73</v>
      </c>
      <c r="E58" s="6">
        <v>0</v>
      </c>
      <c r="F58" s="6"/>
      <c r="G58" s="6"/>
      <c r="H58" s="6"/>
      <c r="I58" s="6" t="s">
        <v>21</v>
      </c>
      <c r="J58" s="6" t="s">
        <v>21</v>
      </c>
      <c r="K58" s="6" t="s">
        <v>21</v>
      </c>
      <c r="L58" s="6" t="s">
        <v>21</v>
      </c>
      <c r="M58" s="7" t="s">
        <v>22</v>
      </c>
      <c r="N58" s="7" t="s">
        <v>22</v>
      </c>
      <c r="O58" s="7" t="s">
        <v>23</v>
      </c>
      <c r="P58" s="2" t="s">
        <v>34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60" spans="1:25" x14ac:dyDescent="0.25">
      <c r="A60" t="s">
        <v>74</v>
      </c>
    </row>
    <row r="61" spans="1:25" x14ac:dyDescent="0.25">
      <c r="A61" t="s">
        <v>75</v>
      </c>
    </row>
    <row r="62" spans="1:25" x14ac:dyDescent="0.25">
      <c r="A62" t="s">
        <v>76</v>
      </c>
    </row>
    <row r="63" spans="1:25" x14ac:dyDescent="0.25">
      <c r="A63" t="s">
        <v>77</v>
      </c>
    </row>
    <row r="64" spans="1:25" x14ac:dyDescent="0.25">
      <c r="A64" t="s">
        <v>78</v>
      </c>
    </row>
    <row r="66" spans="4:8" x14ac:dyDescent="0.25">
      <c r="D66" t="s">
        <v>79</v>
      </c>
    </row>
    <row r="67" spans="4:8" x14ac:dyDescent="0.25">
      <c r="D67" t="s">
        <v>80</v>
      </c>
      <c r="E67">
        <v>33</v>
      </c>
    </row>
    <row r="68" spans="4:8" x14ac:dyDescent="0.25">
      <c r="D68" t="s">
        <v>81</v>
      </c>
    </row>
    <row r="69" spans="4:8" x14ac:dyDescent="0.25">
      <c r="H69" t="s">
        <v>82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AC13_1C1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2024-10-31T22:19:42Z</dcterms:created>
  <dcterms:modified xsi:type="dcterms:W3CDTF">2024-10-31T22:19:42Z</dcterms:modified>
</cp:coreProperties>
</file>