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4_1A1" sheetId="1" r:id="rId1"/>
  </sheets>
  <calcPr calcId="145621"/>
</workbook>
</file>

<file path=xl/calcChain.xml><?xml version="1.0" encoding="utf-8"?>
<calcChain xmlns="http://schemas.openxmlformats.org/spreadsheetml/2006/main">
  <c r="Y55" i="1" l="1"/>
  <c r="Y51" i="1"/>
  <c r="Y50" i="1"/>
  <c r="Y47" i="1"/>
  <c r="Y44" i="1"/>
  <c r="Y42" i="1"/>
  <c r="Y40" i="1"/>
  <c r="Y38" i="1"/>
  <c r="Y37" i="1"/>
  <c r="Y35" i="1"/>
  <c r="Y31" i="1"/>
  <c r="Y26" i="1"/>
  <c r="Y22" i="1"/>
  <c r="Y20" i="1"/>
  <c r="Y15" i="1"/>
  <c r="X55" i="1"/>
  <c r="X51" i="1"/>
  <c r="X50" i="1"/>
  <c r="X47" i="1"/>
  <c r="X44" i="1"/>
  <c r="X42" i="1"/>
  <c r="X40" i="1"/>
  <c r="X38" i="1"/>
  <c r="X37" i="1"/>
  <c r="X35" i="1"/>
  <c r="X31" i="1"/>
  <c r="X26" i="1"/>
  <c r="X22" i="1"/>
  <c r="X20" i="1"/>
  <c r="X15" i="1"/>
  <c r="W55" i="1"/>
  <c r="W51" i="1"/>
  <c r="W50" i="1"/>
  <c r="W47" i="1"/>
  <c r="W44" i="1"/>
  <c r="W42" i="1"/>
  <c r="W40" i="1"/>
  <c r="W38" i="1"/>
  <c r="W37" i="1"/>
  <c r="W35" i="1"/>
  <c r="W31" i="1"/>
  <c r="W26" i="1"/>
  <c r="W22" i="1"/>
  <c r="W20" i="1"/>
  <c r="W15" i="1"/>
  <c r="V55" i="1"/>
  <c r="V51" i="1"/>
  <c r="V50" i="1"/>
  <c r="V47" i="1"/>
  <c r="V44" i="1"/>
  <c r="V42" i="1"/>
  <c r="V40" i="1"/>
  <c r="V38" i="1"/>
  <c r="V37" i="1"/>
  <c r="V35" i="1"/>
  <c r="V31" i="1"/>
  <c r="V26" i="1"/>
  <c r="V22" i="1"/>
  <c r="V20" i="1"/>
  <c r="V15" i="1"/>
  <c r="U55" i="1"/>
  <c r="U51" i="1"/>
  <c r="U50" i="1"/>
  <c r="U47" i="1"/>
  <c r="U44" i="1"/>
  <c r="U42" i="1"/>
  <c r="U40" i="1"/>
  <c r="U38" i="1"/>
  <c r="U37" i="1"/>
  <c r="U35" i="1"/>
  <c r="U31" i="1"/>
  <c r="U26" i="1"/>
  <c r="U22" i="1"/>
  <c r="U20" i="1"/>
  <c r="U15" i="1"/>
  <c r="T55" i="1"/>
  <c r="T51" i="1"/>
  <c r="T50" i="1"/>
  <c r="T47" i="1"/>
  <c r="T44" i="1"/>
  <c r="T42" i="1"/>
  <c r="T40" i="1"/>
  <c r="T38" i="1"/>
  <c r="T37" i="1"/>
  <c r="T35" i="1"/>
  <c r="T31" i="1"/>
  <c r="T26" i="1"/>
  <c r="T22" i="1"/>
  <c r="T20" i="1"/>
  <c r="T15" i="1"/>
  <c r="S55" i="1"/>
  <c r="S51" i="1"/>
  <c r="S50" i="1"/>
  <c r="S47" i="1"/>
  <c r="S44" i="1"/>
  <c r="S42" i="1"/>
  <c r="S40" i="1"/>
  <c r="S38" i="1"/>
  <c r="S37" i="1"/>
  <c r="S35" i="1"/>
  <c r="S31" i="1"/>
  <c r="S26" i="1"/>
  <c r="S22" i="1"/>
  <c r="S20" i="1"/>
  <c r="S15" i="1"/>
  <c r="R55" i="1"/>
  <c r="R51" i="1"/>
  <c r="R50" i="1"/>
  <c r="R47" i="1"/>
  <c r="R44" i="1"/>
  <c r="R42" i="1"/>
  <c r="R40" i="1"/>
  <c r="R38" i="1"/>
  <c r="R37" i="1"/>
  <c r="R35" i="1"/>
  <c r="R31" i="1"/>
  <c r="R26" i="1"/>
  <c r="R22" i="1"/>
  <c r="R20" i="1"/>
  <c r="R15" i="1"/>
  <c r="Q55" i="1"/>
  <c r="Q51" i="1"/>
  <c r="Q50" i="1"/>
  <c r="Q47" i="1"/>
  <c r="Q44" i="1"/>
  <c r="Q42" i="1"/>
  <c r="Q40" i="1"/>
  <c r="Q38" i="1"/>
  <c r="Q37" i="1"/>
  <c r="Q35" i="1"/>
  <c r="Q31" i="1"/>
  <c r="Q26" i="1"/>
  <c r="Q22" i="1"/>
  <c r="Q20" i="1"/>
  <c r="Q15" i="1"/>
  <c r="O55" i="1"/>
  <c r="O51" i="1"/>
  <c r="O50" i="1"/>
  <c r="O47" i="1"/>
  <c r="O44" i="1"/>
  <c r="O42" i="1"/>
  <c r="O40" i="1"/>
  <c r="O38" i="1"/>
  <c r="O37" i="1"/>
  <c r="O35" i="1"/>
  <c r="O31" i="1"/>
  <c r="O26" i="1"/>
  <c r="O22" i="1"/>
  <c r="O20" i="1"/>
  <c r="O15" i="1"/>
  <c r="M55" i="1"/>
  <c r="M51" i="1"/>
  <c r="M50" i="1"/>
  <c r="M47" i="1"/>
  <c r="M44" i="1"/>
  <c r="M42" i="1"/>
  <c r="M40" i="1"/>
  <c r="M38" i="1"/>
  <c r="M37" i="1"/>
  <c r="M35" i="1"/>
  <c r="M31" i="1"/>
  <c r="M26" i="1"/>
  <c r="M22" i="1"/>
  <c r="M20" i="1"/>
  <c r="M15" i="1"/>
</calcChain>
</file>

<file path=xl/sharedStrings.xml><?xml version="1.0" encoding="utf-8"?>
<sst xmlns="http://schemas.openxmlformats.org/spreadsheetml/2006/main" count="365" uniqueCount="78">
  <si>
    <t xml:space="preserve">       INFORME DE SITUACION ACADEMICA DE ALUMNOS</t>
  </si>
  <si>
    <t>Cursada N°: 7713</t>
  </si>
  <si>
    <t xml:space="preserve">Carrera:     TECNICO SUPERIOR EN ACOMPAÑAMIENTO TERAPEUTICO    </t>
  </si>
  <si>
    <t>Ciclo: 1</t>
  </si>
  <si>
    <t>Espacio:     TALLER EXPRES.CORP.Y ARTISTICA</t>
  </si>
  <si>
    <t>(AC14)    1-A  1  Anual        2024</t>
  </si>
  <si>
    <t xml:space="preserve">Docente:      BORDA, Deolinda Andrea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</si>
  <si>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</si>
  <si>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</si>
  <si>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</si>
  <si>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</si>
  <si>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</si>
  <si>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</si>
  <si>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</si>
  <si>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</si>
  <si>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</si>
  <si>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</si>
  <si>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</si>
  <si>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</si>
  <si>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</si>
  <si>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ALVAREZ, Paola Daiana                   </t>
  </si>
  <si>
    <t>-</t>
  </si>
  <si>
    <t xml:space="preserve">  </t>
  </si>
  <si>
    <t>Libre</t>
  </si>
  <si>
    <t>espacio sin promoción</t>
  </si>
  <si>
    <t xml:space="preserve">AMAYA, Lucila Maria Belen               </t>
  </si>
  <si>
    <t xml:space="preserve">BAHAMONDE, Luz Maria                    </t>
  </si>
  <si>
    <t xml:space="preserve">BAIGORRIA, Ariana Priscila              </t>
  </si>
  <si>
    <t xml:space="preserve">BRAGA, Daniel Jesus Elias               </t>
  </si>
  <si>
    <t xml:space="preserve">CARCAMO VARGAS, Antonela Fernanda       </t>
  </si>
  <si>
    <t xml:space="preserve">CARRIZO, Ana Ludmila                    </t>
  </si>
  <si>
    <t xml:space="preserve">CASTILLO, Jorge Ariel                   </t>
  </si>
  <si>
    <t xml:space="preserve">CASTRO AMBROSI, Sofia Magaly            </t>
  </si>
  <si>
    <t xml:space="preserve">CAYUN, Teresa Ines                      </t>
  </si>
  <si>
    <t xml:space="preserve">CHOROLQUE, Adriana Mercedes Lia         </t>
  </si>
  <si>
    <t xml:space="preserve">CONDORI, Claudia Anastacia              </t>
  </si>
  <si>
    <t xml:space="preserve">GIMENEZ, Gonzalo Andres                 </t>
  </si>
  <si>
    <t xml:space="preserve">GODOY CARDENAS, Karen Rocio             </t>
  </si>
  <si>
    <t xml:space="preserve">GODOY HOLZMANN, Lucio Tobias            </t>
  </si>
  <si>
    <t xml:space="preserve">GODOY HOLZMANN, Mayra Ayelen            </t>
  </si>
  <si>
    <t xml:space="preserve">GODOY, Iara Aitana                      </t>
  </si>
  <si>
    <t xml:space="preserve">GRAMAJO, Yesica Paola                   </t>
  </si>
  <si>
    <t xml:space="preserve">GUTIERREZ MOREIRA, Maura Naomi          </t>
  </si>
  <si>
    <t xml:space="preserve">HUARACAN AVILA, Luca Fran               </t>
  </si>
  <si>
    <t xml:space="preserve">JUAREZ, Brenda Luciana                  </t>
  </si>
  <si>
    <t xml:space="preserve">LEYTON, Azul Juliana                    </t>
  </si>
  <si>
    <t xml:space="preserve">LOPEZ, Iara Jael                        </t>
  </si>
  <si>
    <t xml:space="preserve">LOPEZ, Melani Rocio                     </t>
  </si>
  <si>
    <t xml:space="preserve">MANSILLA, Brisa Araceli                 </t>
  </si>
  <si>
    <t xml:space="preserve">MANSILLA, Valentina Celeste             </t>
  </si>
  <si>
    <t xml:space="preserve">MARINO, Iara Malena                     </t>
  </si>
  <si>
    <t xml:space="preserve">MARTINEZ, Angel Daniel Isaias           </t>
  </si>
  <si>
    <t xml:space="preserve">MEDINA, Daniela Analia                  </t>
  </si>
  <si>
    <t xml:space="preserve">MILANO, Camila Isabel                   </t>
  </si>
  <si>
    <t xml:space="preserve">NAHUELQUIN POZAS, Agustina Celeste      </t>
  </si>
  <si>
    <t xml:space="preserve">OJEDA QUILODRAN, Corina Andrea          </t>
  </si>
  <si>
    <t xml:space="preserve">ORTIZ, Alexis Gabriel                   </t>
  </si>
  <si>
    <t xml:space="preserve">ORTIZ, Cinthia Belen                    </t>
  </si>
  <si>
    <t xml:space="preserve">RECABAL, Tiziano Agustin                </t>
  </si>
  <si>
    <t xml:space="preserve">REZCK DEL TORO, Melani Kellien          </t>
  </si>
  <si>
    <t xml:space="preserve">ROMANUTTI, Julieta Jainen               </t>
  </si>
  <si>
    <t xml:space="preserve">ROMERO, Aylen Nair                      </t>
  </si>
  <si>
    <t xml:space="preserve">ROSEMBERGER, Luciana                    </t>
  </si>
  <si>
    <t xml:space="preserve">SEGOVIA, Sana Silvia                    </t>
  </si>
  <si>
    <t xml:space="preserve">SEGURA, Brandon Ezequiel                </t>
  </si>
  <si>
    <t xml:space="preserve">TINTILAY, Jorgelina Veronica            </t>
  </si>
  <si>
    <t xml:space="preserve">TORRES VIDAL, Rocio Abigail             </t>
  </si>
  <si>
    <t xml:space="preserve">TORRES, Abigail Del Carmen              </t>
  </si>
  <si>
    <t xml:space="preserve">ULIZKY, Mauricio Daniel                 </t>
  </si>
  <si>
    <t xml:space="preserve">VEGA, Veronica Natalia                  </t>
  </si>
  <si>
    <t xml:space="preserve">VILLEGA, Aylen Angelica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</si>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</sst>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14328</v>
      </c>
      <c r="D9" s="4" t="s">
        <v>20</v>
      </c>
      <c r="E9" s="6">
        <v>60</v>
      </c>
      <c r="F9" s="6">
        <v>5</v>
      </c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11624</v>
      </c>
      <c r="D10" s="4" t="s">
        <v>25</v>
      </c>
      <c r="E10" s="6">
        <v>70</v>
      </c>
      <c r="F10" s="6">
        <v>5</v>
      </c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14146</v>
      </c>
      <c r="D11" s="4" t="s">
        <v>26</v>
      </c>
      <c r="E11" s="6">
        <v>80</v>
      </c>
      <c r="F11" s="6">
        <v>5</v>
      </c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14327</v>
      </c>
      <c r="D12" s="4" t="s">
        <v>27</v>
      </c>
      <c r="E12" s="6">
        <v>80</v>
      </c>
      <c r="F12" s="6">
        <v>6</v>
      </c>
      <c r="G12" s="6">
        <v>1</v>
      </c>
      <c r="H12" s="6">
        <v>2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14326</v>
      </c>
      <c r="D13" s="4" t="s">
        <v>28</v>
      </c>
      <c r="E13" s="6">
        <v>10</v>
      </c>
      <c r="F13" s="6"/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14325</v>
      </c>
      <c r="D14" s="4" t="s">
        <v>29</v>
      </c>
      <c r="E14" s="6">
        <v>30</v>
      </c>
      <c r="F14" s="6"/>
      <c r="G14" s="6"/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14137</v>
      </c>
      <c r="D15" s="4" t="s">
        <v>30</v>
      </c>
      <c r="E15" s="6">
        <v>80</v>
      </c>
      <c r="F15" s="6">
        <v>6</v>
      </c>
      <c r="G15" s="6">
        <v>3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80</v>
      </c>
      <c r="R15">
        <f>IFERROR(VALUE(F15),0)</f>
        <v>6</v>
      </c>
      <c r="S15">
        <f>IFERROR(VALUE(G15),0)</f>
        <v>3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14219</v>
      </c>
      <c r="D16" s="4" t="s">
        <v>31</v>
      </c>
      <c r="E16" s="6">
        <v>60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14149</v>
      </c>
      <c r="D17" s="4" t="s">
        <v>32</v>
      </c>
      <c r="E17" s="6">
        <v>40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14324</v>
      </c>
      <c r="D18" s="4" t="s">
        <v>33</v>
      </c>
      <c r="E18" s="6">
        <v>30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14323</v>
      </c>
      <c r="D19" s="4" t="s">
        <v>34</v>
      </c>
      <c r="E19" s="6">
        <v>30</v>
      </c>
      <c r="F19" s="6"/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5809</v>
      </c>
      <c r="D20" s="4" t="s">
        <v>35</v>
      </c>
      <c r="E20" s="6">
        <v>80</v>
      </c>
      <c r="F20" s="6">
        <v>6</v>
      </c>
      <c r="G20" s="6">
        <v>2</v>
      </c>
      <c r="H20" s="6">
        <v>6</v>
      </c>
      <c r="I20" s="6"/>
      <c r="J20" s="6"/>
      <c r="K20" s="6"/>
      <c r="L20" s="6"/>
      <c r="M20" s="7">
        <f>CEILING( AVERAGE( R20,V20),1)</f>
        <v>3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80</v>
      </c>
      <c r="R20">
        <f>IFERROR(VALUE(F20),0)</f>
        <v>6</v>
      </c>
      <c r="S20">
        <f>IFERROR(VALUE(G20),0)</f>
        <v>2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14152</v>
      </c>
      <c r="D21" s="4" t="s">
        <v>36</v>
      </c>
      <c r="E21" s="6">
        <v>80</v>
      </c>
      <c r="F21" s="6">
        <v>6</v>
      </c>
      <c r="G21" s="6">
        <v>1</v>
      </c>
      <c r="H21" s="6">
        <v>2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14155</v>
      </c>
      <c r="D22" s="4" t="s">
        <v>37</v>
      </c>
      <c r="E22" s="6">
        <v>80</v>
      </c>
      <c r="F22" s="6">
        <v>6</v>
      </c>
      <c r="G22" s="6">
        <v>2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80</v>
      </c>
      <c r="R22">
        <f>IFERROR(VALUE(F22),0)</f>
        <v>6</v>
      </c>
      <c r="S22">
        <f>IFERROR(VALUE(G22),0)</f>
        <v>2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14321</v>
      </c>
      <c r="D23" s="4" t="s">
        <v>38</v>
      </c>
      <c r="E23" s="6">
        <v>80</v>
      </c>
      <c r="F23" s="6">
        <v>6</v>
      </c>
      <c r="G23" s="6">
        <v>1</v>
      </c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14320</v>
      </c>
      <c r="D24" s="4" t="s">
        <v>39</v>
      </c>
      <c r="E24" s="6">
        <v>80</v>
      </c>
      <c r="F24" s="6">
        <v>6</v>
      </c>
      <c r="G24" s="6">
        <v>2</v>
      </c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14322</v>
      </c>
      <c r="D25" s="4" t="s">
        <v>40</v>
      </c>
      <c r="E25" s="6">
        <v>80</v>
      </c>
      <c r="F25" s="6">
        <v>6</v>
      </c>
      <c r="G25" s="6">
        <v>1</v>
      </c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14156</v>
      </c>
      <c r="D26" s="4" t="s">
        <v>41</v>
      </c>
      <c r="E26" s="6">
        <v>80</v>
      </c>
      <c r="F26" s="6">
        <v>6</v>
      </c>
      <c r="G26" s="6">
        <v>10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80</v>
      </c>
      <c r="R26">
        <f>IFERROR(VALUE(F26),0)</f>
        <v>6</v>
      </c>
      <c r="S26">
        <f>IFERROR(VALUE(G26),0)</f>
        <v>10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14318</v>
      </c>
      <c r="D27" s="4" t="s">
        <v>42</v>
      </c>
      <c r="E27" s="6">
        <v>80</v>
      </c>
      <c r="F27" s="6">
        <v>6</v>
      </c>
      <c r="G27" s="6">
        <v>1</v>
      </c>
      <c r="H27" s="6">
        <v>1</v>
      </c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14317</v>
      </c>
      <c r="D28" s="4" t="s">
        <v>43</v>
      </c>
      <c r="E28" s="6">
        <v>80</v>
      </c>
      <c r="F28" s="6">
        <v>6</v>
      </c>
      <c r="G28" s="6">
        <v>1</v>
      </c>
      <c r="H28" s="6">
        <v>1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14316</v>
      </c>
      <c r="D29" s="4" t="s">
        <v>44</v>
      </c>
      <c r="E29" s="6">
        <v>30</v>
      </c>
      <c r="F29" s="6"/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14315</v>
      </c>
      <c r="D30" s="4" t="s">
        <v>45</v>
      </c>
      <c r="E30" s="6">
        <v>10</v>
      </c>
      <c r="F30" s="6"/>
      <c r="G30" s="6"/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12147</v>
      </c>
      <c r="D31" s="4" t="s">
        <v>46</v>
      </c>
      <c r="E31" s="6">
        <v>80</v>
      </c>
      <c r="F31" s="6">
        <v>6</v>
      </c>
      <c r="G31" s="6">
        <v>3</v>
      </c>
      <c r="H31" s="6">
        <v>8</v>
      </c>
      <c r="I31" s="6"/>
      <c r="J31" s="6"/>
      <c r="K31" s="6"/>
      <c r="L31" s="6"/>
      <c r="M31" s="7">
        <f>CEILING( AVERAGE( R31,V31),1)</f>
        <v>3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80</v>
      </c>
      <c r="R31">
        <f>IFERROR(VALUE(F31),0)</f>
        <v>6</v>
      </c>
      <c r="S31">
        <f>IFERROR(VALUE(G31),0)</f>
        <v>3</v>
      </c>
      <c r="T31">
        <f>IFERROR(VALUE(H31),0)</f>
        <v>8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14314</v>
      </c>
      <c r="D32" s="4" t="s">
        <v>47</v>
      </c>
      <c r="E32" s="6">
        <v>20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14313</v>
      </c>
      <c r="D33" s="4" t="s">
        <v>48</v>
      </c>
      <c r="E33" s="6">
        <v>80</v>
      </c>
      <c r="F33" s="6">
        <v>6</v>
      </c>
      <c r="G33" s="6">
        <v>1</v>
      </c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14312</v>
      </c>
      <c r="D34" s="4" t="s">
        <v>49</v>
      </c>
      <c r="E34" s="6">
        <v>30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13597</v>
      </c>
      <c r="D35" s="4" t="s">
        <v>50</v>
      </c>
      <c r="E35" s="6">
        <v>80</v>
      </c>
      <c r="F35" s="6">
        <v>6</v>
      </c>
      <c r="G35" s="6">
        <v>6</v>
      </c>
      <c r="H35" s="6"/>
      <c r="I35" s="6"/>
      <c r="J35" s="6"/>
      <c r="K35" s="6"/>
      <c r="L35" s="6"/>
      <c r="M35" s="7">
        <f>CEILING( AVERAGE( R35,V35),1)</f>
        <v>3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24</v>
      </c>
      <c r="Q35">
        <f>IFERROR(VALUE(E35),0)</f>
        <v>80</v>
      </c>
      <c r="R35">
        <f>IFERROR(VALUE(F35),0)</f>
        <v>6</v>
      </c>
      <c r="S35">
        <f>IFERROR(VALUE(G35),0)</f>
        <v>6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3</v>
      </c>
    </row>
    <row r="36" spans="1:25" x14ac:dyDescent="0.25">
      <c r="A36" s="4"/>
      <c r="B36" s="4">
        <v>28</v>
      </c>
      <c r="C36" s="4">
        <v>14310</v>
      </c>
      <c r="D36" s="4" t="s">
        <v>51</v>
      </c>
      <c r="E36" s="6">
        <v>10</v>
      </c>
      <c r="F36" s="6"/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14157</v>
      </c>
      <c r="D37" s="4" t="s">
        <v>52</v>
      </c>
      <c r="E37" s="6">
        <v>80</v>
      </c>
      <c r="F37" s="6">
        <v>6</v>
      </c>
      <c r="G37" s="6">
        <v>1</v>
      </c>
      <c r="H37" s="6">
        <v>7</v>
      </c>
      <c r="I37" s="6"/>
      <c r="J37" s="6"/>
      <c r="K37" s="6"/>
      <c r="L37" s="6"/>
      <c r="M37" s="7">
        <f>CEILING( AVERAGE( R37,V37),1)</f>
        <v>3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24</v>
      </c>
      <c r="Q37">
        <f>IFERROR(VALUE(E37),0)</f>
        <v>80</v>
      </c>
      <c r="R37">
        <f>IFERROR(VALUE(F37),0)</f>
        <v>6</v>
      </c>
      <c r="S37">
        <f>IFERROR(VALUE(G37),0)</f>
        <v>1</v>
      </c>
      <c r="T37">
        <f>IFERROR(VALUE(H37),0)</f>
        <v>7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14158</v>
      </c>
      <c r="D38" s="4" t="s">
        <v>53</v>
      </c>
      <c r="E38" s="6">
        <v>80</v>
      </c>
      <c r="F38" s="6">
        <v>6</v>
      </c>
      <c r="G38" s="6">
        <v>10</v>
      </c>
      <c r="H38" s="6"/>
      <c r="I38" s="6"/>
      <c r="J38" s="6"/>
      <c r="K38" s="6"/>
      <c r="L38" s="6"/>
      <c r="M38" s="7">
        <f>CEILING( AVERAGE( R38,V38),1)</f>
        <v>3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80</v>
      </c>
      <c r="R38">
        <f>IFERROR(VALUE(F38),0)</f>
        <v>6</v>
      </c>
      <c r="S38">
        <f>IFERROR(VALUE(G38),0)</f>
        <v>10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3</v>
      </c>
    </row>
    <row r="39" spans="1:25" x14ac:dyDescent="0.25">
      <c r="A39" s="4"/>
      <c r="B39" s="4">
        <v>31</v>
      </c>
      <c r="C39" s="4">
        <v>13577</v>
      </c>
      <c r="D39" s="4" t="s">
        <v>54</v>
      </c>
      <c r="E39" s="6">
        <v>80</v>
      </c>
      <c r="F39" s="6">
        <v>6</v>
      </c>
      <c r="G39" s="6">
        <v>1</v>
      </c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13968</v>
      </c>
      <c r="D40" s="4" t="s">
        <v>55</v>
      </c>
      <c r="E40" s="6">
        <v>80</v>
      </c>
      <c r="F40" s="6">
        <v>6</v>
      </c>
      <c r="G40" s="6">
        <v>6</v>
      </c>
      <c r="H40" s="6"/>
      <c r="I40" s="6"/>
      <c r="J40" s="6"/>
      <c r="K40" s="6"/>
      <c r="L40" s="6"/>
      <c r="M40" s="7">
        <f>CEILING( AVERAGE( R40,V40),1)</f>
        <v>3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80</v>
      </c>
      <c r="R40">
        <f>IFERROR(VALUE(F40),0)</f>
        <v>6</v>
      </c>
      <c r="S40">
        <f>IFERROR(VALUE(G40),0)</f>
        <v>6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3</v>
      </c>
    </row>
    <row r="41" spans="1:25" x14ac:dyDescent="0.25">
      <c r="A41" s="4"/>
      <c r="B41" s="4">
        <v>33</v>
      </c>
      <c r="C41" s="4">
        <v>14159</v>
      </c>
      <c r="D41" s="4" t="s">
        <v>56</v>
      </c>
      <c r="E41" s="6">
        <v>80</v>
      </c>
      <c r="F41" s="6">
        <v>6</v>
      </c>
      <c r="G41" s="6">
        <v>2</v>
      </c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14160</v>
      </c>
      <c r="D42" s="4" t="s">
        <v>57</v>
      </c>
      <c r="E42" s="6">
        <v>80</v>
      </c>
      <c r="F42" s="6">
        <v>6</v>
      </c>
      <c r="G42" s="6">
        <v>3</v>
      </c>
      <c r="H42" s="6">
        <v>8</v>
      </c>
      <c r="I42" s="6"/>
      <c r="J42" s="6"/>
      <c r="K42" s="6"/>
      <c r="L42" s="6"/>
      <c r="M42" s="7">
        <f>CEILING( AVERAGE( R42,V42),1)</f>
        <v>3</v>
      </c>
      <c r="N42" s="7" t="s">
        <v>22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24</v>
      </c>
      <c r="Q42">
        <f>IFERROR(VALUE(E42),0)</f>
        <v>80</v>
      </c>
      <c r="R42">
        <f>IFERROR(VALUE(F42),0)</f>
        <v>6</v>
      </c>
      <c r="S42">
        <f>IFERROR(VALUE(G42),0)</f>
        <v>3</v>
      </c>
      <c r="T42">
        <f>IFERROR(VALUE(H42),0)</f>
        <v>8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3</v>
      </c>
    </row>
    <row r="43" spans="1:25" x14ac:dyDescent="0.25">
      <c r="A43" s="4"/>
      <c r="B43" s="4">
        <v>35</v>
      </c>
      <c r="C43" s="4">
        <v>14308</v>
      </c>
      <c r="D43" s="4" t="s">
        <v>58</v>
      </c>
      <c r="E43" s="6">
        <v>80</v>
      </c>
      <c r="F43" s="6">
        <v>6</v>
      </c>
      <c r="G43" s="6">
        <v>2</v>
      </c>
      <c r="H43" s="6">
        <v>1</v>
      </c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13969</v>
      </c>
      <c r="D44" s="4" t="s">
        <v>59</v>
      </c>
      <c r="E44" s="6">
        <v>80</v>
      </c>
      <c r="F44" s="6">
        <v>6</v>
      </c>
      <c r="G44" s="6">
        <v>7</v>
      </c>
      <c r="H44" s="6"/>
      <c r="I44" s="6"/>
      <c r="J44" s="6"/>
      <c r="K44" s="6"/>
      <c r="L44" s="6"/>
      <c r="M44" s="7">
        <f>CEILING( AVERAGE( R44,V44),1)</f>
        <v>3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24</v>
      </c>
      <c r="Q44">
        <f>IFERROR(VALUE(E44),0)</f>
        <v>80</v>
      </c>
      <c r="R44">
        <f>IFERROR(VALUE(F44),0)</f>
        <v>6</v>
      </c>
      <c r="S44">
        <f>IFERROR(VALUE(G44),0)</f>
        <v>7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12154</v>
      </c>
      <c r="D45" s="4" t="s">
        <v>60</v>
      </c>
      <c r="E45" s="6">
        <v>10</v>
      </c>
      <c r="F45" s="6"/>
      <c r="G45" s="6"/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14161</v>
      </c>
      <c r="D46" s="4" t="s">
        <v>61</v>
      </c>
      <c r="E46" s="6">
        <v>80</v>
      </c>
      <c r="F46" s="6">
        <v>6</v>
      </c>
      <c r="G46" s="6">
        <v>1</v>
      </c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11352</v>
      </c>
      <c r="D47" s="4" t="s">
        <v>62</v>
      </c>
      <c r="E47" s="6">
        <v>80</v>
      </c>
      <c r="F47" s="6">
        <v>6</v>
      </c>
      <c r="G47" s="6">
        <v>7</v>
      </c>
      <c r="H47" s="6"/>
      <c r="I47" s="6"/>
      <c r="J47" s="6"/>
      <c r="K47" s="6"/>
      <c r="L47" s="6"/>
      <c r="M47" s="7">
        <f>CEILING( AVERAGE( R47,V47),1)</f>
        <v>3</v>
      </c>
      <c r="N47" s="7" t="s">
        <v>22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24</v>
      </c>
      <c r="Q47">
        <f>IFERROR(VALUE(E47),0)</f>
        <v>80</v>
      </c>
      <c r="R47">
        <f>IFERROR(VALUE(F47),0)</f>
        <v>6</v>
      </c>
      <c r="S47">
        <f>IFERROR(VALUE(G47),0)</f>
        <v>7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14306</v>
      </c>
      <c r="D48" s="4" t="s">
        <v>63</v>
      </c>
      <c r="E48" s="6">
        <v>10</v>
      </c>
      <c r="F48" s="6"/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14305</v>
      </c>
      <c r="D49" s="4" t="s">
        <v>64</v>
      </c>
      <c r="E49" s="6">
        <v>80</v>
      </c>
      <c r="F49" s="6">
        <v>6</v>
      </c>
      <c r="G49" s="6">
        <v>2</v>
      </c>
      <c r="H49" s="6">
        <v>2</v>
      </c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8920</v>
      </c>
      <c r="D50" s="4" t="s">
        <v>65</v>
      </c>
      <c r="E50" s="6">
        <v>80</v>
      </c>
      <c r="F50" s="6">
        <v>6</v>
      </c>
      <c r="G50" s="6">
        <v>1</v>
      </c>
      <c r="H50" s="6">
        <v>8</v>
      </c>
      <c r="I50" s="6"/>
      <c r="J50" s="6"/>
      <c r="K50" s="6"/>
      <c r="L50" s="6"/>
      <c r="M50" s="7">
        <f>CEILING( AVERAGE( R50,V50),1)</f>
        <v>3</v>
      </c>
      <c r="N50" s="7" t="s">
        <v>22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24</v>
      </c>
      <c r="Q50">
        <f>IFERROR(VALUE(E50),0)</f>
        <v>80</v>
      </c>
      <c r="R50">
        <f>IFERROR(VALUE(F50),0)</f>
        <v>6</v>
      </c>
      <c r="S50">
        <f>IFERROR(VALUE(G50),0)</f>
        <v>1</v>
      </c>
      <c r="T50">
        <f>IFERROR(VALUE(H50),0)</f>
        <v>8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3</v>
      </c>
    </row>
    <row r="51" spans="1:25" x14ac:dyDescent="0.25">
      <c r="A51" s="4"/>
      <c r="B51" s="4">
        <v>43</v>
      </c>
      <c r="C51" s="4">
        <v>14304</v>
      </c>
      <c r="D51" s="4" t="s">
        <v>66</v>
      </c>
      <c r="E51" s="6">
        <v>80</v>
      </c>
      <c r="F51" s="6">
        <v>6</v>
      </c>
      <c r="G51" s="6">
        <v>3</v>
      </c>
      <c r="H51" s="6">
        <v>7</v>
      </c>
      <c r="I51" s="6"/>
      <c r="J51" s="6"/>
      <c r="K51" s="6"/>
      <c r="L51" s="6"/>
      <c r="M51" s="7">
        <f>CEILING( AVERAGE( R51,V51),1)</f>
        <v>3</v>
      </c>
      <c r="N51" s="7" t="s">
        <v>22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24</v>
      </c>
      <c r="Q51">
        <f>IFERROR(VALUE(E51),0)</f>
        <v>80</v>
      </c>
      <c r="R51">
        <f>IFERROR(VALUE(F51),0)</f>
        <v>6</v>
      </c>
      <c r="S51">
        <f>IFERROR(VALUE(G51),0)</f>
        <v>3</v>
      </c>
      <c r="T51">
        <f>IFERROR(VALUE(H51),0)</f>
        <v>7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3</v>
      </c>
    </row>
    <row r="52" spans="1:25" x14ac:dyDescent="0.25">
      <c r="A52" s="4"/>
      <c r="B52" s="4">
        <v>44</v>
      </c>
      <c r="C52" s="4">
        <v>14164</v>
      </c>
      <c r="D52" s="4" t="s">
        <v>67</v>
      </c>
      <c r="E52" s="6">
        <v>10</v>
      </c>
      <c r="F52" s="6"/>
      <c r="G52" s="6"/>
      <c r="H52" s="6"/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14303</v>
      </c>
      <c r="D53" s="4" t="s">
        <v>68</v>
      </c>
      <c r="E53" s="6">
        <v>80</v>
      </c>
      <c r="F53" s="6">
        <v>6</v>
      </c>
      <c r="G53" s="6">
        <v>5</v>
      </c>
      <c r="H53" s="6">
        <v>3</v>
      </c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14302</v>
      </c>
      <c r="D54" s="4" t="s">
        <v>69</v>
      </c>
      <c r="E54" s="6">
        <v>10</v>
      </c>
      <c r="F54" s="6"/>
      <c r="G54" s="6"/>
      <c r="H54" s="6"/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P54" s="2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15027</v>
      </c>
      <c r="D55" s="4" t="s">
        <v>70</v>
      </c>
      <c r="E55" s="6">
        <v>80</v>
      </c>
      <c r="F55" s="6">
        <v>6</v>
      </c>
      <c r="G55" s="6">
        <v>9</v>
      </c>
      <c r="H55" s="6"/>
      <c r="I55" s="6"/>
      <c r="J55" s="6"/>
      <c r="K55" s="6"/>
      <c r="L55" s="6"/>
      <c r="M55" s="7">
        <f>CEILING( AVERAGE( R55,V55),1)</f>
        <v>3</v>
      </c>
      <c r="N55" s="7" t="s">
        <v>22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24</v>
      </c>
      <c r="Q55">
        <f>IFERROR(VALUE(E55),0)</f>
        <v>80</v>
      </c>
      <c r="R55">
        <f>IFERROR(VALUE(F55),0)</f>
        <v>6</v>
      </c>
      <c r="S55">
        <f>IFERROR(VALUE(G55),0)</f>
        <v>9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3</v>
      </c>
    </row>
    <row r="57" spans="1:25" x14ac:dyDescent="0.25">
      <c r="A57" t="s">
        <v>71</v>
      </c>
    </row>
    <row r="58" spans="1:25" x14ac:dyDescent="0.25">
      <c r="A58" t="s">
        <v>72</v>
      </c>
    </row>
    <row r="59" spans="1:25" x14ac:dyDescent="0.25">
      <c r="A59" t="s">
        <v>73</v>
      </c>
    </row>
    <row r="60" spans="1:25" x14ac:dyDescent="0.25">
      <c r="A60" t="s">
        <v>74</v>
      </c>
    </row>
    <row r="62" spans="1:25" x14ac:dyDescent="0.25">
      <c r="D62" t="s">
        <v>75</v>
      </c>
    </row>
    <row r="63" spans="1:25" x14ac:dyDescent="0.25">
      <c r="D63" t="s">
        <v>76</v>
      </c>
      <c r="E63">
        <v>32</v>
      </c>
    </row>
    <row r="64" spans="1:25" x14ac:dyDescent="0.25">
      <c r="H64" t="s">
        <v>77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AC14_1A1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2024-10-31T22:19:23Z</dcterms:created>
  <dcterms:modified xsi:type="dcterms:W3CDTF">2024-10-31T22:19:23Z</dcterms:modified>
</cp:coreProperties>
</file>