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14_1B1" sheetId="1" r:id="rId1"/>
  </sheets>
  <calcPr calcId="145621"/>
</workbook>
</file>

<file path=xl/calcChain.xml><?xml version="1.0" encoding="utf-8"?>
<calcChain xmlns="http://schemas.openxmlformats.org/spreadsheetml/2006/main">
  <c r="Y45" i="1" l="1"/>
  <c r="Y44" i="1"/>
  <c r="Y42" i="1"/>
  <c r="Y36" i="1"/>
  <c r="Y33" i="1"/>
  <c r="Y31" i="1"/>
  <c r="Y30" i="1"/>
  <c r="Y23" i="1"/>
  <c r="Y21" i="1"/>
  <c r="Y20" i="1"/>
  <c r="Y14" i="1"/>
  <c r="Y13" i="1"/>
  <c r="X45" i="1"/>
  <c r="X44" i="1"/>
  <c r="X42" i="1"/>
  <c r="X36" i="1"/>
  <c r="X33" i="1"/>
  <c r="X31" i="1"/>
  <c r="X30" i="1"/>
  <c r="X23" i="1"/>
  <c r="X21" i="1"/>
  <c r="X20" i="1"/>
  <c r="X14" i="1"/>
  <c r="X13" i="1"/>
  <c r="W45" i="1"/>
  <c r="W44" i="1"/>
  <c r="W42" i="1"/>
  <c r="W36" i="1"/>
  <c r="W33" i="1"/>
  <c r="W31" i="1"/>
  <c r="W30" i="1"/>
  <c r="W23" i="1"/>
  <c r="W21" i="1"/>
  <c r="W20" i="1"/>
  <c r="W14" i="1"/>
  <c r="W13" i="1"/>
  <c r="V45" i="1"/>
  <c r="V44" i="1"/>
  <c r="V42" i="1"/>
  <c r="V36" i="1"/>
  <c r="V33" i="1"/>
  <c r="V31" i="1"/>
  <c r="V30" i="1"/>
  <c r="V23" i="1"/>
  <c r="V21" i="1"/>
  <c r="V20" i="1"/>
  <c r="V14" i="1"/>
  <c r="V13" i="1"/>
  <c r="U45" i="1"/>
  <c r="U44" i="1"/>
  <c r="U42" i="1"/>
  <c r="U36" i="1"/>
  <c r="U33" i="1"/>
  <c r="U31" i="1"/>
  <c r="U30" i="1"/>
  <c r="U23" i="1"/>
  <c r="U21" i="1"/>
  <c r="U20" i="1"/>
  <c r="U14" i="1"/>
  <c r="U13" i="1"/>
  <c r="T45" i="1"/>
  <c r="T44" i="1"/>
  <c r="T42" i="1"/>
  <c r="T36" i="1"/>
  <c r="T33" i="1"/>
  <c r="T31" i="1"/>
  <c r="T30" i="1"/>
  <c r="T23" i="1"/>
  <c r="T21" i="1"/>
  <c r="T20" i="1"/>
  <c r="T14" i="1"/>
  <c r="T13" i="1"/>
  <c r="S45" i="1"/>
  <c r="S44" i="1"/>
  <c r="S42" i="1"/>
  <c r="S36" i="1"/>
  <c r="S33" i="1"/>
  <c r="S31" i="1"/>
  <c r="S30" i="1"/>
  <c r="S23" i="1"/>
  <c r="S21" i="1"/>
  <c r="S20" i="1"/>
  <c r="S14" i="1"/>
  <c r="S13" i="1"/>
  <c r="R45" i="1"/>
  <c r="R44" i="1"/>
  <c r="R42" i="1"/>
  <c r="R36" i="1"/>
  <c r="R33" i="1"/>
  <c r="R31" i="1"/>
  <c r="R30" i="1"/>
  <c r="R23" i="1"/>
  <c r="R21" i="1"/>
  <c r="R20" i="1"/>
  <c r="R14" i="1"/>
  <c r="R13" i="1"/>
  <c r="Q45" i="1"/>
  <c r="Q44" i="1"/>
  <c r="Q42" i="1"/>
  <c r="Q36" i="1"/>
  <c r="Q33" i="1"/>
  <c r="Q31" i="1"/>
  <c r="Q30" i="1"/>
  <c r="Q23" i="1"/>
  <c r="Q21" i="1"/>
  <c r="Q20" i="1"/>
  <c r="Q14" i="1"/>
  <c r="Q13" i="1"/>
  <c r="O45" i="1"/>
  <c r="O44" i="1"/>
  <c r="O42" i="1"/>
  <c r="O36" i="1"/>
  <c r="O33" i="1"/>
  <c r="O31" i="1"/>
  <c r="O30" i="1"/>
  <c r="O23" i="1"/>
  <c r="O21" i="1"/>
  <c r="O20" i="1"/>
  <c r="O14" i="1"/>
  <c r="O13" i="1"/>
  <c r="M45" i="1"/>
  <c r="M44" i="1"/>
  <c r="M42" i="1"/>
  <c r="M36" i="1"/>
  <c r="M33" i="1"/>
  <c r="M31" i="1"/>
  <c r="M30" i="1"/>
  <c r="M23" i="1"/>
  <c r="M21" i="1"/>
  <c r="M20" i="1"/>
  <c r="M14" i="1"/>
  <c r="M13" i="1"/>
</calcChain>
</file>

<file path=xl/sharedStrings.xml><?xml version="1.0" encoding="utf-8"?>
<sst xmlns="http://schemas.openxmlformats.org/spreadsheetml/2006/main" count="329" uniqueCount="72">
  <si>
    <t xml:space="preserve">       INFORME DE SITUACION ACADEMICA DE ALUMNOS</t>
  </si>
  <si>
    <t>Cursada N°: 7719</t>
  </si>
  <si>
    <t xml:space="preserve">Carrera:     TECNICO SUPERIOR EN ACOMPAÑAMIENTO TERAPEUTICO    </t>
  </si>
  <si>
    <t>Ciclo: 1</t>
  </si>
  <si>
    <t>Espacio:     TALLER EXPRES.CORP.Y ARTISTICA</t>
  </si>
  <si>
    <t>(AC14)    1-B  1  Anual        2024</t>
  </si>
  <si>
    <t xml:space="preserve">Docente:      BORDA, Deolinda Andrea 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</si>
  <si>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</si>
  <si>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</si>
  <si>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</si>
  <si>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</si>
  <si>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</si>
  <si>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</si>
  <si>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</si>
  <si>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</si>
  <si>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</si>
  <si>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</si>
  <si>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</si>
  <si>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</si>
  <si>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</si>
  <si>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AGUILART, Acosta Vanina Cecilia         </t>
  </si>
  <si>
    <t>-</t>
  </si>
  <si>
    <t xml:space="preserve">  </t>
  </si>
  <si>
    <t>Libre</t>
  </si>
  <si>
    <t>espacio sin promoción</t>
  </si>
  <si>
    <t xml:space="preserve">ALDAVE, Milagros Abigail                </t>
  </si>
  <si>
    <t xml:space="preserve">ALVAREZ VERA, Antonio Emmanuel          </t>
  </si>
  <si>
    <t xml:space="preserve">ANDRADE, Cinthia Constanza              </t>
  </si>
  <si>
    <t xml:space="preserve">BAEZ RAMIREZ, Tamar Cinthia             </t>
  </si>
  <si>
    <t xml:space="preserve">BUGARIN, Bianca                         </t>
  </si>
  <si>
    <t xml:space="preserve">BULACIO, Yuliana Belen Del Rosario      </t>
  </si>
  <si>
    <t xml:space="preserve">CARDOZO, Fabiana Marisel                </t>
  </si>
  <si>
    <t xml:space="preserve">CASTRO GLIUBICH, Maria Elena            </t>
  </si>
  <si>
    <t xml:space="preserve">CHOCOBAR, Cecilia Lucia                 </t>
  </si>
  <si>
    <t xml:space="preserve">GAMBOA CARCAMO, Carla Anai Neherea      </t>
  </si>
  <si>
    <t xml:space="preserve">GOMEZ, Nisela Luana Elisabeth           </t>
  </si>
  <si>
    <t xml:space="preserve">GUDIÑO, Silvia Elizabeth                </t>
  </si>
  <si>
    <t xml:space="preserve">GUILLEN, Ariana                         </t>
  </si>
  <si>
    <t xml:space="preserve">HERNANDEZ, Lautaro Ezequiel             </t>
  </si>
  <si>
    <t xml:space="preserve">MAI , Valentina                         </t>
  </si>
  <si>
    <t xml:space="preserve">MAMANI, Laura Soledad                   </t>
  </si>
  <si>
    <t xml:space="preserve">MAMANI, Norma Nelida                    </t>
  </si>
  <si>
    <t xml:space="preserve">MIERES, Sonia Eliana                    </t>
  </si>
  <si>
    <t xml:space="preserve">MILLATUREO, Milagros Danna Carolina     </t>
  </si>
  <si>
    <t xml:space="preserve">MIRANDA, Roxana Aldana                  </t>
  </si>
  <si>
    <t xml:space="preserve">MOLINA, Maria Belen                     </t>
  </si>
  <si>
    <t xml:space="preserve">MOLLICUNDO ZOTO, Eveling                </t>
  </si>
  <si>
    <t xml:space="preserve">PAULOS, Patricia Liliana                </t>
  </si>
  <si>
    <t xml:space="preserve">QUINTEROS, Maria Angelica Del Valle     </t>
  </si>
  <si>
    <t xml:space="preserve">REYES, Catalina                         </t>
  </si>
  <si>
    <t xml:space="preserve">RIOS, Florencia                         </t>
  </si>
  <si>
    <t xml:space="preserve">ROLDAN, Roxana Azucena                  </t>
  </si>
  <si>
    <t xml:space="preserve">RUIZ, Fatima Valentina                  </t>
  </si>
  <si>
    <t xml:space="preserve">SAAVEDRA, Lourdes Pamela                </t>
  </si>
  <si>
    <t xml:space="preserve">SANCHEZ, Maria Lorena                   </t>
  </si>
  <si>
    <t xml:space="preserve">SANTANA RUIS, Monica Eliana             </t>
  </si>
  <si>
    <t xml:space="preserve">SARAPURA, Rocio Cristina                </t>
  </si>
  <si>
    <t xml:space="preserve">SARAVIA, Elizabeth Graciela             </t>
  </si>
  <si>
    <t xml:space="preserve">SIERRA PAZ, Paloma                      </t>
  </si>
  <si>
    <t xml:space="preserve">SOTO, Veronica Celeste                  </t>
  </si>
  <si>
    <t xml:space="preserve">SUBIABRE, Natalia Isabel                </t>
  </si>
  <si>
    <t xml:space="preserve">SUSO, Rita Viviana                      </t>
  </si>
  <si>
    <t xml:space="preserve">VEGA, Romina Noemi                      </t>
  </si>
  <si>
    <t xml:space="preserve">WUSCOVI, Maria Jose                     </t>
  </si>
  <si>
    <t xml:space="preserve">ZACARIAS, Geronima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</si>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</sst>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0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14902</v>
      </c>
      <c r="D9" s="4" t="s">
        <v>20</v>
      </c>
      <c r="E9" s="6">
        <v>10</v>
      </c>
      <c r="F9" s="6"/>
      <c r="G9" s="6"/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14850</v>
      </c>
      <c r="D10" s="4" t="s">
        <v>25</v>
      </c>
      <c r="E10" s="6">
        <v>20</v>
      </c>
      <c r="F10" s="6"/>
      <c r="G10" s="6"/>
      <c r="H10" s="6"/>
      <c r="I10" s="6" t="s">
        <v>21</v>
      </c>
      <c r="J10" s="6" t="s">
        <v>21</v>
      </c>
      <c r="K10" s="6" t="s">
        <v>21</v>
      </c>
      <c r="L10" s="6" t="s">
        <v>21</v>
      </c>
      <c r="M10" s="7" t="s">
        <v>22</v>
      </c>
      <c r="N10" s="7" t="s">
        <v>22</v>
      </c>
      <c r="O10" s="7" t="s">
        <v>23</v>
      </c>
      <c r="P10" s="2" t="s">
        <v>24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8152</v>
      </c>
      <c r="D11" s="4" t="s">
        <v>26</v>
      </c>
      <c r="E11" s="6">
        <v>10</v>
      </c>
      <c r="F11" s="6"/>
      <c r="G11" s="6"/>
      <c r="H11" s="6"/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P11" s="2" t="s">
        <v>24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14903</v>
      </c>
      <c r="D12" s="4" t="s">
        <v>27</v>
      </c>
      <c r="E12" s="6">
        <v>80</v>
      </c>
      <c r="F12" s="6">
        <v>6</v>
      </c>
      <c r="G12" s="6">
        <v>2</v>
      </c>
      <c r="H12" s="6"/>
      <c r="I12" s="6" t="s">
        <v>21</v>
      </c>
      <c r="J12" s="6" t="s">
        <v>21</v>
      </c>
      <c r="K12" s="6" t="s">
        <v>21</v>
      </c>
      <c r="L12" s="6" t="s">
        <v>21</v>
      </c>
      <c r="M12" s="7" t="s">
        <v>22</v>
      </c>
      <c r="N12" s="7" t="s">
        <v>22</v>
      </c>
      <c r="O12" s="7" t="s">
        <v>23</v>
      </c>
      <c r="P12" s="2" t="s">
        <v>24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14911</v>
      </c>
      <c r="D13" s="4" t="s">
        <v>28</v>
      </c>
      <c r="E13" s="6">
        <v>80</v>
      </c>
      <c r="F13" s="6">
        <v>6</v>
      </c>
      <c r="G13" s="6">
        <v>5</v>
      </c>
      <c r="H13" s="6">
        <v>6</v>
      </c>
      <c r="I13" s="6"/>
      <c r="J13" s="6"/>
      <c r="K13" s="6"/>
      <c r="L13" s="6"/>
      <c r="M13" s="7">
        <f>CEILING( AVERAGE( R13,V13),1)</f>
        <v>3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24</v>
      </c>
      <c r="Q13">
        <f>IFERROR(VALUE(E13),0)</f>
        <v>80</v>
      </c>
      <c r="R13">
        <f>IFERROR(VALUE(F13),0)</f>
        <v>6</v>
      </c>
      <c r="S13">
        <f>IFERROR(VALUE(G13),0)</f>
        <v>5</v>
      </c>
      <c r="T13">
        <f>IFERROR(VALUE(H13),0)</f>
        <v>6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14836</v>
      </c>
      <c r="D14" s="4" t="s">
        <v>29</v>
      </c>
      <c r="E14" s="6">
        <v>80</v>
      </c>
      <c r="F14" s="6">
        <v>6</v>
      </c>
      <c r="G14" s="6">
        <v>8</v>
      </c>
      <c r="H14" s="6"/>
      <c r="I14" s="6"/>
      <c r="J14" s="6"/>
      <c r="K14" s="6"/>
      <c r="L14" s="6"/>
      <c r="M14" s="7">
        <f>CEILING( AVERAGE( R14,V14),1)</f>
        <v>3</v>
      </c>
      <c r="N14" s="7" t="s">
        <v>22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24</v>
      </c>
      <c r="Q14">
        <f>IFERROR(VALUE(E14),0)</f>
        <v>80</v>
      </c>
      <c r="R14">
        <f>IFERROR(VALUE(F14),0)</f>
        <v>6</v>
      </c>
      <c r="S14">
        <f>IFERROR(VALUE(G14),0)</f>
        <v>8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3</v>
      </c>
    </row>
    <row r="15" spans="1:25" x14ac:dyDescent="0.25">
      <c r="A15" s="4"/>
      <c r="B15" s="4">
        <v>7</v>
      </c>
      <c r="C15" s="4">
        <v>14826</v>
      </c>
      <c r="D15" s="4" t="s">
        <v>30</v>
      </c>
      <c r="E15" s="6">
        <v>20</v>
      </c>
      <c r="F15" s="6"/>
      <c r="G15" s="6"/>
      <c r="H15" s="6"/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P15" s="2" t="s">
        <v>24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14799</v>
      </c>
      <c r="D16" s="4" t="s">
        <v>31</v>
      </c>
      <c r="E16" s="6">
        <v>30</v>
      </c>
      <c r="F16" s="6"/>
      <c r="G16" s="6"/>
      <c r="H16" s="6"/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2412</v>
      </c>
      <c r="D17" s="4" t="s">
        <v>32</v>
      </c>
      <c r="E17" s="6">
        <v>30</v>
      </c>
      <c r="F17" s="6"/>
      <c r="G17" s="6"/>
      <c r="H17" s="6"/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P17" s="2" t="s">
        <v>24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14916</v>
      </c>
      <c r="D18" s="4" t="s">
        <v>33</v>
      </c>
      <c r="E18" s="6">
        <v>30</v>
      </c>
      <c r="F18" s="6"/>
      <c r="G18" s="6"/>
      <c r="H18" s="6"/>
      <c r="I18" s="6" t="s">
        <v>21</v>
      </c>
      <c r="J18" s="6" t="s">
        <v>21</v>
      </c>
      <c r="K18" s="6" t="s">
        <v>21</v>
      </c>
      <c r="L18" s="6" t="s">
        <v>21</v>
      </c>
      <c r="M18" s="7" t="s">
        <v>22</v>
      </c>
      <c r="N18" s="7" t="s">
        <v>22</v>
      </c>
      <c r="O18" s="7" t="s">
        <v>23</v>
      </c>
      <c r="P18" s="2" t="s">
        <v>24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13733</v>
      </c>
      <c r="D19" s="4" t="s">
        <v>34</v>
      </c>
      <c r="E19" s="6">
        <v>30</v>
      </c>
      <c r="F19" s="6"/>
      <c r="G19" s="6"/>
      <c r="H19" s="6"/>
      <c r="I19" s="6" t="s">
        <v>21</v>
      </c>
      <c r="J19" s="6" t="s">
        <v>21</v>
      </c>
      <c r="K19" s="6" t="s">
        <v>21</v>
      </c>
      <c r="L19" s="6" t="s">
        <v>21</v>
      </c>
      <c r="M19" s="7" t="s">
        <v>22</v>
      </c>
      <c r="N19" s="7" t="s">
        <v>22</v>
      </c>
      <c r="O19" s="7" t="s">
        <v>23</v>
      </c>
      <c r="P19" s="2" t="s">
        <v>24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14904</v>
      </c>
      <c r="D20" s="4" t="s">
        <v>35</v>
      </c>
      <c r="E20" s="6">
        <v>80</v>
      </c>
      <c r="F20" s="6">
        <v>6</v>
      </c>
      <c r="G20" s="6">
        <v>2</v>
      </c>
      <c r="H20" s="6">
        <v>8</v>
      </c>
      <c r="I20" s="6"/>
      <c r="J20" s="6"/>
      <c r="K20" s="6"/>
      <c r="L20" s="6"/>
      <c r="M20" s="7">
        <f>CEILING( AVERAGE( R20,V20),1)</f>
        <v>3</v>
      </c>
      <c r="N20" s="7" t="s">
        <v>22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24</v>
      </c>
      <c r="Q20">
        <f>IFERROR(VALUE(E20),0)</f>
        <v>80</v>
      </c>
      <c r="R20">
        <f>IFERROR(VALUE(F20),0)</f>
        <v>6</v>
      </c>
      <c r="S20">
        <f>IFERROR(VALUE(G20),0)</f>
        <v>2</v>
      </c>
      <c r="T20">
        <f>IFERROR(VALUE(H20),0)</f>
        <v>8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3</v>
      </c>
    </row>
    <row r="21" spans="1:25" x14ac:dyDescent="0.25">
      <c r="A21" s="4"/>
      <c r="B21" s="4">
        <v>13</v>
      </c>
      <c r="C21" s="4">
        <v>12814</v>
      </c>
      <c r="D21" s="4" t="s">
        <v>36</v>
      </c>
      <c r="E21" s="6">
        <v>80</v>
      </c>
      <c r="F21" s="6">
        <v>6</v>
      </c>
      <c r="G21" s="6">
        <v>7</v>
      </c>
      <c r="H21" s="6"/>
      <c r="I21" s="6"/>
      <c r="J21" s="6"/>
      <c r="K21" s="6"/>
      <c r="L21" s="6"/>
      <c r="M21" s="7">
        <f>CEILING( AVERAGE( R21,V21),1)</f>
        <v>3</v>
      </c>
      <c r="N21" s="7" t="s">
        <v>22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24</v>
      </c>
      <c r="Q21">
        <f>IFERROR(VALUE(E21),0)</f>
        <v>80</v>
      </c>
      <c r="R21">
        <f>IFERROR(VALUE(F21),0)</f>
        <v>6</v>
      </c>
      <c r="S21">
        <f>IFERROR(VALUE(G21),0)</f>
        <v>7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3</v>
      </c>
    </row>
    <row r="22" spans="1:25" x14ac:dyDescent="0.25">
      <c r="A22" s="4"/>
      <c r="B22" s="4">
        <v>14</v>
      </c>
      <c r="C22" s="4">
        <v>14319</v>
      </c>
      <c r="D22" s="4" t="s">
        <v>37</v>
      </c>
      <c r="E22" s="6">
        <v>30</v>
      </c>
      <c r="F22" s="6"/>
      <c r="G22" s="6"/>
      <c r="H22" s="6"/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P22" s="2" t="s">
        <v>24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14906</v>
      </c>
      <c r="D23" s="4" t="s">
        <v>38</v>
      </c>
      <c r="E23" s="6">
        <v>80</v>
      </c>
      <c r="F23" s="6">
        <v>6</v>
      </c>
      <c r="G23" s="6">
        <v>9</v>
      </c>
      <c r="H23" s="6"/>
      <c r="I23" s="6"/>
      <c r="J23" s="6"/>
      <c r="K23" s="6"/>
      <c r="L23" s="6"/>
      <c r="M23" s="7">
        <f>CEILING( AVERAGE( R23,V23),1)</f>
        <v>3</v>
      </c>
      <c r="N23" s="7" t="s">
        <v>22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24</v>
      </c>
      <c r="Q23">
        <f>IFERROR(VALUE(E23),0)</f>
        <v>80</v>
      </c>
      <c r="R23">
        <f>IFERROR(VALUE(F23),0)</f>
        <v>6</v>
      </c>
      <c r="S23">
        <f>IFERROR(VALUE(G23),0)</f>
        <v>9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3</v>
      </c>
    </row>
    <row r="24" spans="1:25" x14ac:dyDescent="0.25">
      <c r="A24" s="4"/>
      <c r="B24" s="4">
        <v>16</v>
      </c>
      <c r="C24" s="4">
        <v>14648</v>
      </c>
      <c r="D24" s="4" t="s">
        <v>39</v>
      </c>
      <c r="E24" s="6">
        <v>30</v>
      </c>
      <c r="F24" s="6"/>
      <c r="G24" s="6"/>
      <c r="H24" s="6"/>
      <c r="I24" s="6" t="s">
        <v>21</v>
      </c>
      <c r="J24" s="6" t="s">
        <v>21</v>
      </c>
      <c r="K24" s="6" t="s">
        <v>21</v>
      </c>
      <c r="L24" s="6" t="s">
        <v>21</v>
      </c>
      <c r="M24" s="7" t="s">
        <v>22</v>
      </c>
      <c r="N24" s="7" t="s">
        <v>22</v>
      </c>
      <c r="O24" s="7" t="s">
        <v>23</v>
      </c>
      <c r="P24" s="2" t="s">
        <v>24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8688</v>
      </c>
      <c r="D25" s="4" t="s">
        <v>40</v>
      </c>
      <c r="E25" s="6">
        <v>30</v>
      </c>
      <c r="F25" s="6"/>
      <c r="G25" s="6"/>
      <c r="H25" s="6"/>
      <c r="I25" s="6" t="s">
        <v>21</v>
      </c>
      <c r="J25" s="6" t="s">
        <v>21</v>
      </c>
      <c r="K25" s="6" t="s">
        <v>21</v>
      </c>
      <c r="L25" s="6" t="s">
        <v>21</v>
      </c>
      <c r="M25" s="7" t="s">
        <v>22</v>
      </c>
      <c r="N25" s="7" t="s">
        <v>22</v>
      </c>
      <c r="O25" s="7" t="s">
        <v>23</v>
      </c>
      <c r="P25" s="2" t="s">
        <v>24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14913</v>
      </c>
      <c r="D26" s="4" t="s">
        <v>41</v>
      </c>
      <c r="E26" s="6">
        <v>30</v>
      </c>
      <c r="F26" s="6"/>
      <c r="G26" s="6"/>
      <c r="H26" s="6"/>
      <c r="I26" s="6" t="s">
        <v>21</v>
      </c>
      <c r="J26" s="6" t="s">
        <v>21</v>
      </c>
      <c r="K26" s="6" t="s">
        <v>21</v>
      </c>
      <c r="L26" s="6" t="s">
        <v>21</v>
      </c>
      <c r="M26" s="7" t="s">
        <v>22</v>
      </c>
      <c r="N26" s="7" t="s">
        <v>22</v>
      </c>
      <c r="O26" s="7" t="s">
        <v>23</v>
      </c>
      <c r="P26" s="2" t="s">
        <v>24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14900</v>
      </c>
      <c r="D27" s="4" t="s">
        <v>42</v>
      </c>
      <c r="E27" s="6">
        <v>30</v>
      </c>
      <c r="F27" s="6"/>
      <c r="G27" s="6"/>
      <c r="H27" s="6"/>
      <c r="I27" s="6" t="s">
        <v>21</v>
      </c>
      <c r="J27" s="6" t="s">
        <v>21</v>
      </c>
      <c r="K27" s="6" t="s">
        <v>21</v>
      </c>
      <c r="L27" s="6" t="s">
        <v>21</v>
      </c>
      <c r="M27" s="7" t="s">
        <v>22</v>
      </c>
      <c r="N27" s="7" t="s">
        <v>22</v>
      </c>
      <c r="O27" s="7" t="s">
        <v>23</v>
      </c>
      <c r="P27" s="2" t="s">
        <v>24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14833</v>
      </c>
      <c r="D28" s="4" t="s">
        <v>43</v>
      </c>
      <c r="E28" s="6">
        <v>80</v>
      </c>
      <c r="F28" s="6">
        <v>6</v>
      </c>
      <c r="G28" s="6">
        <v>1</v>
      </c>
      <c r="H28" s="6">
        <v>2</v>
      </c>
      <c r="I28" s="6" t="s">
        <v>21</v>
      </c>
      <c r="J28" s="6" t="s">
        <v>21</v>
      </c>
      <c r="K28" s="6" t="s">
        <v>21</v>
      </c>
      <c r="L28" s="6" t="s">
        <v>21</v>
      </c>
      <c r="M28" s="7" t="s">
        <v>22</v>
      </c>
      <c r="N28" s="7" t="s">
        <v>22</v>
      </c>
      <c r="O28" s="7" t="s">
        <v>23</v>
      </c>
      <c r="P28" s="2" t="s">
        <v>24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14843</v>
      </c>
      <c r="D29" s="4" t="s">
        <v>44</v>
      </c>
      <c r="E29" s="6">
        <v>80</v>
      </c>
      <c r="F29" s="6">
        <v>6</v>
      </c>
      <c r="G29" s="6">
        <v>4</v>
      </c>
      <c r="H29" s="6">
        <v>4</v>
      </c>
      <c r="I29" s="6" t="s">
        <v>21</v>
      </c>
      <c r="J29" s="6" t="s">
        <v>21</v>
      </c>
      <c r="K29" s="6" t="s">
        <v>21</v>
      </c>
      <c r="L29" s="6" t="s">
        <v>21</v>
      </c>
      <c r="M29" s="7" t="s">
        <v>22</v>
      </c>
      <c r="N29" s="7" t="s">
        <v>22</v>
      </c>
      <c r="O29" s="7" t="s">
        <v>23</v>
      </c>
      <c r="P29" s="2" t="s">
        <v>24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14905</v>
      </c>
      <c r="D30" s="4" t="s">
        <v>45</v>
      </c>
      <c r="E30" s="6">
        <v>80</v>
      </c>
      <c r="F30" s="6">
        <v>6</v>
      </c>
      <c r="G30" s="6">
        <v>9</v>
      </c>
      <c r="H30" s="6"/>
      <c r="I30" s="6"/>
      <c r="J30" s="6"/>
      <c r="K30" s="6"/>
      <c r="L30" s="6"/>
      <c r="M30" s="7">
        <f>CEILING( AVERAGE( R30,V30),1)</f>
        <v>3</v>
      </c>
      <c r="N30" s="7" t="s">
        <v>22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24</v>
      </c>
      <c r="Q30">
        <f>IFERROR(VALUE(E30),0)</f>
        <v>80</v>
      </c>
      <c r="R30">
        <f>IFERROR(VALUE(F30),0)</f>
        <v>6</v>
      </c>
      <c r="S30">
        <f>IFERROR(VALUE(G30),0)</f>
        <v>9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3</v>
      </c>
    </row>
    <row r="31" spans="1:25" x14ac:dyDescent="0.25">
      <c r="A31" s="4"/>
      <c r="B31" s="4">
        <v>23</v>
      </c>
      <c r="C31" s="4">
        <v>14907</v>
      </c>
      <c r="D31" s="4" t="s">
        <v>46</v>
      </c>
      <c r="E31" s="6">
        <v>80</v>
      </c>
      <c r="F31" s="6">
        <v>6</v>
      </c>
      <c r="G31" s="6">
        <v>4</v>
      </c>
      <c r="H31" s="6">
        <v>7</v>
      </c>
      <c r="I31" s="6"/>
      <c r="J31" s="6"/>
      <c r="K31" s="6"/>
      <c r="L31" s="6"/>
      <c r="M31" s="7">
        <f>CEILING( AVERAGE( R31,V31),1)</f>
        <v>3</v>
      </c>
      <c r="N31" s="7" t="s">
        <v>22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24</v>
      </c>
      <c r="Q31">
        <f>IFERROR(VALUE(E31),0)</f>
        <v>80</v>
      </c>
      <c r="R31">
        <f>IFERROR(VALUE(F31),0)</f>
        <v>6</v>
      </c>
      <c r="S31">
        <f>IFERROR(VALUE(G31),0)</f>
        <v>4</v>
      </c>
      <c r="T31">
        <f>IFERROR(VALUE(H31),0)</f>
        <v>7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3</v>
      </c>
    </row>
    <row r="32" spans="1:25" x14ac:dyDescent="0.25">
      <c r="A32" s="4"/>
      <c r="B32" s="4">
        <v>24</v>
      </c>
      <c r="C32" s="4">
        <v>14830</v>
      </c>
      <c r="D32" s="4" t="s">
        <v>47</v>
      </c>
      <c r="E32" s="6">
        <v>30</v>
      </c>
      <c r="F32" s="6"/>
      <c r="G32" s="6"/>
      <c r="H32" s="6"/>
      <c r="I32" s="6" t="s">
        <v>21</v>
      </c>
      <c r="J32" s="6" t="s">
        <v>21</v>
      </c>
      <c r="K32" s="6" t="s">
        <v>21</v>
      </c>
      <c r="L32" s="6" t="s">
        <v>21</v>
      </c>
      <c r="M32" s="7" t="s">
        <v>22</v>
      </c>
      <c r="N32" s="7" t="s">
        <v>22</v>
      </c>
      <c r="O32" s="7" t="s">
        <v>23</v>
      </c>
      <c r="P32" s="2" t="s">
        <v>24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14857</v>
      </c>
      <c r="D33" s="4" t="s">
        <v>48</v>
      </c>
      <c r="E33" s="6">
        <v>80</v>
      </c>
      <c r="F33" s="6">
        <v>6</v>
      </c>
      <c r="G33" s="6">
        <v>3</v>
      </c>
      <c r="H33" s="6">
        <v>6</v>
      </c>
      <c r="I33" s="6"/>
      <c r="J33" s="6"/>
      <c r="K33" s="6"/>
      <c r="L33" s="6"/>
      <c r="M33" s="7">
        <f>CEILING( AVERAGE( R33,V33),1)</f>
        <v>3</v>
      </c>
      <c r="N33" s="7" t="s">
        <v>22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24</v>
      </c>
      <c r="Q33">
        <f>IFERROR(VALUE(E33),0)</f>
        <v>80</v>
      </c>
      <c r="R33">
        <f>IFERROR(VALUE(F33),0)</f>
        <v>6</v>
      </c>
      <c r="S33">
        <f>IFERROR(VALUE(G33),0)</f>
        <v>3</v>
      </c>
      <c r="T33">
        <f>IFERROR(VALUE(H33),0)</f>
        <v>6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3</v>
      </c>
    </row>
    <row r="34" spans="1:25" x14ac:dyDescent="0.25">
      <c r="A34" s="4"/>
      <c r="B34" s="4">
        <v>26</v>
      </c>
      <c r="C34" s="4">
        <v>14914</v>
      </c>
      <c r="D34" s="4" t="s">
        <v>49</v>
      </c>
      <c r="E34" s="6">
        <v>80</v>
      </c>
      <c r="F34" s="6">
        <v>6</v>
      </c>
      <c r="G34" s="6">
        <v>1</v>
      </c>
      <c r="H34" s="6">
        <v>1</v>
      </c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P34" s="2" t="s">
        <v>24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14901</v>
      </c>
      <c r="D35" s="4" t="s">
        <v>50</v>
      </c>
      <c r="E35" s="6">
        <v>30</v>
      </c>
      <c r="F35" s="6"/>
      <c r="G35" s="6"/>
      <c r="H35" s="6"/>
      <c r="I35" s="6" t="s">
        <v>21</v>
      </c>
      <c r="J35" s="6" t="s">
        <v>21</v>
      </c>
      <c r="K35" s="6" t="s">
        <v>21</v>
      </c>
      <c r="L35" s="6" t="s">
        <v>21</v>
      </c>
      <c r="M35" s="7" t="s">
        <v>22</v>
      </c>
      <c r="N35" s="7" t="s">
        <v>22</v>
      </c>
      <c r="O35" s="7" t="s">
        <v>23</v>
      </c>
      <c r="P35" s="2" t="s">
        <v>24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14908</v>
      </c>
      <c r="D36" s="4" t="s">
        <v>51</v>
      </c>
      <c r="E36" s="6">
        <v>80</v>
      </c>
      <c r="F36" s="6">
        <v>6</v>
      </c>
      <c r="G36" s="6">
        <v>4</v>
      </c>
      <c r="H36" s="6">
        <v>6</v>
      </c>
      <c r="I36" s="6"/>
      <c r="J36" s="6"/>
      <c r="K36" s="6"/>
      <c r="L36" s="6"/>
      <c r="M36" s="7">
        <f>CEILING( AVERAGE( R36,V36),1)</f>
        <v>3</v>
      </c>
      <c r="N36" s="7" t="s">
        <v>22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24</v>
      </c>
      <c r="Q36">
        <f>IFERROR(VALUE(E36),0)</f>
        <v>80</v>
      </c>
      <c r="R36">
        <f>IFERROR(VALUE(F36),0)</f>
        <v>6</v>
      </c>
      <c r="S36">
        <f>IFERROR(VALUE(G36),0)</f>
        <v>4</v>
      </c>
      <c r="T36">
        <f>IFERROR(VALUE(H36),0)</f>
        <v>6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3</v>
      </c>
    </row>
    <row r="37" spans="1:25" x14ac:dyDescent="0.25">
      <c r="A37" s="4"/>
      <c r="B37" s="4">
        <v>29</v>
      </c>
      <c r="C37" s="4">
        <v>11045</v>
      </c>
      <c r="D37" s="4" t="s">
        <v>52</v>
      </c>
      <c r="E37" s="6">
        <v>30</v>
      </c>
      <c r="F37" s="6"/>
      <c r="G37" s="6"/>
      <c r="H37" s="6"/>
      <c r="I37" s="6" t="s">
        <v>21</v>
      </c>
      <c r="J37" s="6" t="s">
        <v>21</v>
      </c>
      <c r="K37" s="6" t="s">
        <v>21</v>
      </c>
      <c r="L37" s="6" t="s">
        <v>21</v>
      </c>
      <c r="M37" s="7" t="s">
        <v>22</v>
      </c>
      <c r="N37" s="7" t="s">
        <v>22</v>
      </c>
      <c r="O37" s="7" t="s">
        <v>23</v>
      </c>
      <c r="P37" s="2" t="s">
        <v>24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14885</v>
      </c>
      <c r="D38" s="4" t="s">
        <v>53</v>
      </c>
      <c r="E38" s="6">
        <v>30</v>
      </c>
      <c r="F38" s="6"/>
      <c r="G38" s="6"/>
      <c r="H38" s="6"/>
      <c r="I38" s="6" t="s">
        <v>21</v>
      </c>
      <c r="J38" s="6" t="s">
        <v>21</v>
      </c>
      <c r="K38" s="6" t="s">
        <v>21</v>
      </c>
      <c r="L38" s="6" t="s">
        <v>21</v>
      </c>
      <c r="M38" s="7" t="s">
        <v>22</v>
      </c>
      <c r="N38" s="7" t="s">
        <v>22</v>
      </c>
      <c r="O38" s="7" t="s">
        <v>23</v>
      </c>
      <c r="P38" s="2" t="s">
        <v>24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14899</v>
      </c>
      <c r="D39" s="4" t="s">
        <v>54</v>
      </c>
      <c r="E39" s="6">
        <v>80</v>
      </c>
      <c r="F39" s="6">
        <v>6</v>
      </c>
      <c r="G39" s="6">
        <v>5</v>
      </c>
      <c r="H39" s="6">
        <v>5</v>
      </c>
      <c r="I39" s="6" t="s">
        <v>21</v>
      </c>
      <c r="J39" s="6" t="s">
        <v>21</v>
      </c>
      <c r="K39" s="6" t="s">
        <v>21</v>
      </c>
      <c r="L39" s="6" t="s">
        <v>21</v>
      </c>
      <c r="M39" s="7" t="s">
        <v>22</v>
      </c>
      <c r="N39" s="7" t="s">
        <v>22</v>
      </c>
      <c r="O39" s="7" t="s">
        <v>23</v>
      </c>
      <c r="P39" s="2" t="s">
        <v>24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14855</v>
      </c>
      <c r="D40" s="4" t="s">
        <v>55</v>
      </c>
      <c r="E40" s="6">
        <v>80</v>
      </c>
      <c r="F40" s="6">
        <v>6</v>
      </c>
      <c r="G40" s="6">
        <v>2</v>
      </c>
      <c r="H40" s="6">
        <v>4</v>
      </c>
      <c r="I40" s="6" t="s">
        <v>21</v>
      </c>
      <c r="J40" s="6" t="s">
        <v>21</v>
      </c>
      <c r="K40" s="6" t="s">
        <v>21</v>
      </c>
      <c r="L40" s="6" t="s">
        <v>21</v>
      </c>
      <c r="M40" s="7" t="s">
        <v>22</v>
      </c>
      <c r="N40" s="7" t="s">
        <v>22</v>
      </c>
      <c r="O40" s="7" t="s">
        <v>23</v>
      </c>
      <c r="P40" s="2" t="s">
        <v>24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14909</v>
      </c>
      <c r="D41" s="4" t="s">
        <v>56</v>
      </c>
      <c r="E41" s="6">
        <v>80</v>
      </c>
      <c r="F41" s="6">
        <v>6</v>
      </c>
      <c r="G41" s="6">
        <v>1</v>
      </c>
      <c r="H41" s="6"/>
      <c r="I41" s="6" t="s">
        <v>21</v>
      </c>
      <c r="J41" s="6" t="s">
        <v>21</v>
      </c>
      <c r="K41" s="6" t="s">
        <v>21</v>
      </c>
      <c r="L41" s="6" t="s">
        <v>21</v>
      </c>
      <c r="M41" s="7" t="s">
        <v>22</v>
      </c>
      <c r="N41" s="7" t="s">
        <v>22</v>
      </c>
      <c r="O41" s="7" t="s">
        <v>23</v>
      </c>
      <c r="P41" s="2" t="s">
        <v>24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14841</v>
      </c>
      <c r="D42" s="4" t="s">
        <v>57</v>
      </c>
      <c r="E42" s="6">
        <v>80</v>
      </c>
      <c r="F42" s="6">
        <v>6</v>
      </c>
      <c r="G42" s="6">
        <v>7</v>
      </c>
      <c r="H42" s="6"/>
      <c r="I42" s="6"/>
      <c r="J42" s="6"/>
      <c r="K42" s="6"/>
      <c r="L42" s="6"/>
      <c r="M42" s="7">
        <f>CEILING( AVERAGE( R42,V42),1)</f>
        <v>3</v>
      </c>
      <c r="N42" s="7" t="s">
        <v>22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24</v>
      </c>
      <c r="Q42">
        <f>IFERROR(VALUE(E42),0)</f>
        <v>80</v>
      </c>
      <c r="R42">
        <f>IFERROR(VALUE(F42),0)</f>
        <v>6</v>
      </c>
      <c r="S42">
        <f>IFERROR(VALUE(G42),0)</f>
        <v>7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3</v>
      </c>
    </row>
    <row r="43" spans="1:25" x14ac:dyDescent="0.25">
      <c r="A43" s="4"/>
      <c r="B43" s="4">
        <v>35</v>
      </c>
      <c r="C43" s="4">
        <v>14915</v>
      </c>
      <c r="D43" s="4" t="s">
        <v>58</v>
      </c>
      <c r="E43" s="6">
        <v>80</v>
      </c>
      <c r="F43" s="6">
        <v>6</v>
      </c>
      <c r="G43" s="6">
        <v>1</v>
      </c>
      <c r="H43" s="6">
        <v>2</v>
      </c>
      <c r="I43" s="6" t="s">
        <v>21</v>
      </c>
      <c r="J43" s="6" t="s">
        <v>21</v>
      </c>
      <c r="K43" s="6" t="s">
        <v>21</v>
      </c>
      <c r="L43" s="6" t="s">
        <v>21</v>
      </c>
      <c r="M43" s="7" t="s">
        <v>22</v>
      </c>
      <c r="N43" s="7" t="s">
        <v>22</v>
      </c>
      <c r="O43" s="7" t="s">
        <v>23</v>
      </c>
      <c r="P43" s="2" t="s">
        <v>24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14898</v>
      </c>
      <c r="D44" s="4" t="s">
        <v>59</v>
      </c>
      <c r="E44" s="6">
        <v>80</v>
      </c>
      <c r="F44" s="6">
        <v>6</v>
      </c>
      <c r="G44" s="6">
        <v>6</v>
      </c>
      <c r="H44" s="6"/>
      <c r="I44" s="6"/>
      <c r="J44" s="6"/>
      <c r="K44" s="6"/>
      <c r="L44" s="6"/>
      <c r="M44" s="7">
        <f>CEILING( AVERAGE( R44,V44),1)</f>
        <v>3</v>
      </c>
      <c r="N44" s="7" t="s">
        <v>22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P44" s="2" t="s">
        <v>24</v>
      </c>
      <c r="Q44">
        <f>IFERROR(VALUE(E44),0)</f>
        <v>80</v>
      </c>
      <c r="R44">
        <f>IFERROR(VALUE(F44),0)</f>
        <v>6</v>
      </c>
      <c r="S44">
        <f>IFERROR(VALUE(G44),0)</f>
        <v>6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3</v>
      </c>
    </row>
    <row r="45" spans="1:25" x14ac:dyDescent="0.25">
      <c r="A45" s="4"/>
      <c r="B45" s="4">
        <v>37</v>
      </c>
      <c r="C45" s="4">
        <v>6915</v>
      </c>
      <c r="D45" s="4" t="s">
        <v>60</v>
      </c>
      <c r="E45" s="6">
        <v>80</v>
      </c>
      <c r="F45" s="6">
        <v>6</v>
      </c>
      <c r="G45" s="6">
        <v>9</v>
      </c>
      <c r="H45" s="6"/>
      <c r="I45" s="6"/>
      <c r="J45" s="6"/>
      <c r="K45" s="6"/>
      <c r="L45" s="6"/>
      <c r="M45" s="7">
        <f>CEILING( AVERAGE( R45,V45),1)</f>
        <v>3</v>
      </c>
      <c r="N45" s="7" t="s">
        <v>22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--</v>
      </c>
      <c r="P45" s="2" t="s">
        <v>24</v>
      </c>
      <c r="Q45">
        <f>IFERROR(VALUE(E45),0)</f>
        <v>80</v>
      </c>
      <c r="R45">
        <f>IFERROR(VALUE(F45),0)</f>
        <v>6</v>
      </c>
      <c r="S45">
        <f>IFERROR(VALUE(G45),0)</f>
        <v>9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3</v>
      </c>
    </row>
    <row r="46" spans="1:25" x14ac:dyDescent="0.25">
      <c r="A46" s="4"/>
      <c r="B46" s="4">
        <v>38</v>
      </c>
      <c r="C46" s="4">
        <v>14823</v>
      </c>
      <c r="D46" s="4" t="s">
        <v>61</v>
      </c>
      <c r="E46" s="6">
        <v>10</v>
      </c>
      <c r="F46" s="6"/>
      <c r="G46" s="6"/>
      <c r="H46" s="6"/>
      <c r="I46" s="6" t="s">
        <v>21</v>
      </c>
      <c r="J46" s="6" t="s">
        <v>21</v>
      </c>
      <c r="K46" s="6" t="s">
        <v>21</v>
      </c>
      <c r="L46" s="6" t="s">
        <v>21</v>
      </c>
      <c r="M46" s="7" t="s">
        <v>22</v>
      </c>
      <c r="N46" s="7" t="s">
        <v>22</v>
      </c>
      <c r="O46" s="7" t="s">
        <v>23</v>
      </c>
      <c r="P46" s="2" t="s">
        <v>24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14912</v>
      </c>
      <c r="D47" s="4" t="s">
        <v>62</v>
      </c>
      <c r="E47" s="6">
        <v>10</v>
      </c>
      <c r="F47" s="6"/>
      <c r="G47" s="6"/>
      <c r="H47" s="6"/>
      <c r="I47" s="6" t="s">
        <v>21</v>
      </c>
      <c r="J47" s="6" t="s">
        <v>21</v>
      </c>
      <c r="K47" s="6" t="s">
        <v>21</v>
      </c>
      <c r="L47" s="6" t="s">
        <v>21</v>
      </c>
      <c r="M47" s="7" t="s">
        <v>22</v>
      </c>
      <c r="N47" s="7" t="s">
        <v>22</v>
      </c>
      <c r="O47" s="7" t="s">
        <v>23</v>
      </c>
      <c r="P47" s="2" t="s">
        <v>24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13379</v>
      </c>
      <c r="D48" s="4" t="s">
        <v>63</v>
      </c>
      <c r="E48" s="6">
        <v>10</v>
      </c>
      <c r="F48" s="6"/>
      <c r="G48" s="6"/>
      <c r="H48" s="6"/>
      <c r="I48" s="6" t="s">
        <v>21</v>
      </c>
      <c r="J48" s="6" t="s">
        <v>21</v>
      </c>
      <c r="K48" s="6" t="s">
        <v>21</v>
      </c>
      <c r="L48" s="6" t="s">
        <v>21</v>
      </c>
      <c r="M48" s="7" t="s">
        <v>22</v>
      </c>
      <c r="N48" s="7" t="s">
        <v>22</v>
      </c>
      <c r="O48" s="7" t="s">
        <v>23</v>
      </c>
      <c r="P48" s="2" t="s">
        <v>24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14910</v>
      </c>
      <c r="D49" s="4" t="s">
        <v>64</v>
      </c>
      <c r="E49" s="6">
        <v>10</v>
      </c>
      <c r="F49" s="6"/>
      <c r="G49" s="6"/>
      <c r="H49" s="6"/>
      <c r="I49" s="6" t="s">
        <v>21</v>
      </c>
      <c r="J49" s="6" t="s">
        <v>21</v>
      </c>
      <c r="K49" s="6" t="s">
        <v>21</v>
      </c>
      <c r="L49" s="6" t="s">
        <v>21</v>
      </c>
      <c r="M49" s="7" t="s">
        <v>22</v>
      </c>
      <c r="N49" s="7" t="s">
        <v>22</v>
      </c>
      <c r="O49" s="7" t="s">
        <v>23</v>
      </c>
      <c r="P49" s="2" t="s">
        <v>24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1" spans="1:25" x14ac:dyDescent="0.25">
      <c r="A51" t="s">
        <v>65</v>
      </c>
    </row>
    <row r="52" spans="1:25" x14ac:dyDescent="0.25">
      <c r="A52" t="s">
        <v>66</v>
      </c>
    </row>
    <row r="53" spans="1:25" x14ac:dyDescent="0.25">
      <c r="A53" t="s">
        <v>67</v>
      </c>
    </row>
    <row r="54" spans="1:25" x14ac:dyDescent="0.25">
      <c r="A54" t="s">
        <v>68</v>
      </c>
    </row>
    <row r="56" spans="1:25" x14ac:dyDescent="0.25">
      <c r="D56" t="s">
        <v>69</v>
      </c>
    </row>
    <row r="57" spans="1:25" x14ac:dyDescent="0.25">
      <c r="D57" t="s">
        <v>70</v>
      </c>
      <c r="E57">
        <v>29</v>
      </c>
    </row>
    <row r="58" spans="1:25" x14ac:dyDescent="0.25">
      <c r="H58" t="s">
        <v>71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AC14_1B1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2024-10-31T22:19:33Z</dcterms:created>
  <dcterms:modified xsi:type="dcterms:W3CDTF">2024-10-31T22:19:33Z</dcterms:modified>
</cp:coreProperties>
</file>