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4_1C1" sheetId="1" r:id="rId1"/>
  </sheets>
  <calcPr calcId="145621"/>
</workbook>
</file>

<file path=xl/calcChain.xml><?xml version="1.0" encoding="utf-8"?>
<calcChain xmlns="http://schemas.openxmlformats.org/spreadsheetml/2006/main">
  <c r="Y55" i="1" l="1"/>
  <c r="Y54" i="1"/>
  <c r="Y51" i="1"/>
  <c r="Y38" i="1"/>
  <c r="Y28" i="1"/>
  <c r="Y26" i="1"/>
  <c r="Y16" i="1"/>
  <c r="Y13" i="1"/>
  <c r="Y10" i="1"/>
  <c r="X55" i="1"/>
  <c r="X54" i="1"/>
  <c r="X51" i="1"/>
  <c r="X38" i="1"/>
  <c r="X28" i="1"/>
  <c r="X26" i="1"/>
  <c r="X16" i="1"/>
  <c r="X13" i="1"/>
  <c r="X10" i="1"/>
  <c r="W55" i="1"/>
  <c r="W54" i="1"/>
  <c r="W51" i="1"/>
  <c r="W38" i="1"/>
  <c r="W28" i="1"/>
  <c r="W26" i="1"/>
  <c r="W16" i="1"/>
  <c r="W13" i="1"/>
  <c r="W10" i="1"/>
  <c r="V55" i="1"/>
  <c r="V54" i="1"/>
  <c r="V51" i="1"/>
  <c r="V38" i="1"/>
  <c r="V28" i="1"/>
  <c r="V26" i="1"/>
  <c r="V16" i="1"/>
  <c r="V13" i="1"/>
  <c r="V10" i="1"/>
  <c r="U55" i="1"/>
  <c r="U54" i="1"/>
  <c r="U51" i="1"/>
  <c r="U38" i="1"/>
  <c r="U28" i="1"/>
  <c r="U26" i="1"/>
  <c r="U16" i="1"/>
  <c r="U13" i="1"/>
  <c r="U10" i="1"/>
  <c r="T55" i="1"/>
  <c r="T54" i="1"/>
  <c r="T51" i="1"/>
  <c r="T38" i="1"/>
  <c r="T28" i="1"/>
  <c r="T26" i="1"/>
  <c r="T16" i="1"/>
  <c r="T13" i="1"/>
  <c r="T10" i="1"/>
  <c r="S55" i="1"/>
  <c r="S54" i="1"/>
  <c r="S51" i="1"/>
  <c r="S38" i="1"/>
  <c r="S28" i="1"/>
  <c r="S26" i="1"/>
  <c r="S16" i="1"/>
  <c r="S13" i="1"/>
  <c r="S10" i="1"/>
  <c r="R55" i="1"/>
  <c r="R54" i="1"/>
  <c r="R51" i="1"/>
  <c r="R38" i="1"/>
  <c r="R28" i="1"/>
  <c r="R26" i="1"/>
  <c r="R16" i="1"/>
  <c r="R13" i="1"/>
  <c r="R10" i="1"/>
  <c r="Q55" i="1"/>
  <c r="Q54" i="1"/>
  <c r="Q51" i="1"/>
  <c r="Q38" i="1"/>
  <c r="Q28" i="1"/>
  <c r="Q26" i="1"/>
  <c r="Q16" i="1"/>
  <c r="Q13" i="1"/>
  <c r="O13" i="1" s="1"/>
  <c r="Q10" i="1"/>
  <c r="O55" i="1"/>
  <c r="O54" i="1"/>
  <c r="O51" i="1"/>
  <c r="O38" i="1"/>
  <c r="O28" i="1"/>
  <c r="O26" i="1"/>
  <c r="O16" i="1"/>
  <c r="O10" i="1"/>
  <c r="M55" i="1"/>
  <c r="M54" i="1"/>
  <c r="M51" i="1"/>
  <c r="M38" i="1"/>
  <c r="M28" i="1"/>
  <c r="M26" i="1"/>
  <c r="M16" i="1"/>
  <c r="M13" i="1"/>
  <c r="M10" i="1"/>
</calcChain>
</file>

<file path=xl/sharedStrings.xml><?xml version="1.0" encoding="utf-8"?>
<sst xmlns="http://schemas.openxmlformats.org/spreadsheetml/2006/main" count="487" uniqueCount="83">
  <si>
    <t xml:space="preserve">       INFORME DE SITUACION ACADEMICA DE ALUMNOS</t>
  </si>
  <si>
    <t>Cursada N°: 7725</t>
  </si>
  <si>
    <t xml:space="preserve">Carrera:     TECNICO SUPERIOR EN ACOMPAÑAMIENTO TERAPEUTICO    </t>
  </si>
  <si>
    <t>Ciclo: 1</t>
  </si>
  <si>
    <t>Espacio:     TALLER EXPRES.CORP.Y ARTISTICA</t>
  </si>
  <si>
    <t>(AC14)    1-C  1  Anual        2024</t>
  </si>
  <si>
    <t xml:space="preserve">Docente:      BORDA, Deolinda Andrea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</si>
  <si>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</si>
  <si>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</si>
  <si>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</si>
  <si>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</si>
  <si>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</si>
  <si>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</si>
  <si>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</si>
  <si>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</si>
  <si>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</si>
  <si>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</si>
  <si>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</si>
  <si>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</si>
  <si>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</si>
  <si>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ALDAVE, Monica Elisabet                 </t>
  </si>
  <si>
    <t>-</t>
  </si>
  <si>
    <t xml:space="preserve">  </t>
  </si>
  <si>
    <t>Libre</t>
  </si>
  <si>
    <t>espacio sin promoción</t>
  </si>
  <si>
    <t xml:space="preserve">ALVARENGA, Milagros Abril               </t>
  </si>
  <si>
    <t xml:space="preserve">AMABLE, Nelly Marvel Ayelen             </t>
  </si>
  <si>
    <t xml:space="preserve">BAIGORRIA, Lucia Beatriz                </t>
  </si>
  <si>
    <t xml:space="preserve">BALLESTERO, Irina Ailen                 </t>
  </si>
  <si>
    <t xml:space="preserve">BARRIA DIAZ, Margarita Del Carmen       </t>
  </si>
  <si>
    <t>A</t>
  </si>
  <si>
    <t xml:space="preserve">BENITEZ, Selene Ailen                   </t>
  </si>
  <si>
    <t xml:space="preserve">BUCCI, Micaela Agustina                 </t>
  </si>
  <si>
    <t xml:space="preserve">CABRERA, Mendoza Juan Carlos            </t>
  </si>
  <si>
    <t xml:space="preserve">CANO, Marta Jorgelina                   </t>
  </si>
  <si>
    <t xml:space="preserve">CONCHA TORRES, Yuliana Ailin            </t>
  </si>
  <si>
    <t xml:space="preserve">CORREA, Rosalia Alejandra               </t>
  </si>
  <si>
    <t xml:space="preserve">FLORES, Carla Mariel                    </t>
  </si>
  <si>
    <t xml:space="preserve">FRANCO, Celina Estefania                </t>
  </si>
  <si>
    <t xml:space="preserve">GAUNA, Sofia Soledad                    </t>
  </si>
  <si>
    <t xml:space="preserve">GOMEZ, Sebastian                        </t>
  </si>
  <si>
    <t xml:space="preserve">GOMEZ, Yohana Elizabet                  </t>
  </si>
  <si>
    <t xml:space="preserve">GONZALEZ, Debora Yanet                  </t>
  </si>
  <si>
    <t xml:space="preserve">GROSSI, Juliana Ludmila                 </t>
  </si>
  <si>
    <t xml:space="preserve">GUILLEN, Valentina                      </t>
  </si>
  <si>
    <t xml:space="preserve">GUNDIC, Selene Nahir                    </t>
  </si>
  <si>
    <t xml:space="preserve">IBAÑEZ, Helena Paola                    </t>
  </si>
  <si>
    <t xml:space="preserve">LOPEZ, Stefania Laura                   </t>
  </si>
  <si>
    <t xml:space="preserve">MAO, Eber Manuel                        </t>
  </si>
  <si>
    <t xml:space="preserve">MARTINEZ, Carina Tatiana                </t>
  </si>
  <si>
    <t xml:space="preserve">MARTINEZ, Maria Etelvina                </t>
  </si>
  <si>
    <t xml:space="preserve">MENCIA, Adriana Magali                  </t>
  </si>
  <si>
    <t xml:space="preserve">MENDEZ BORQUEZ, Ruben Andres            </t>
  </si>
  <si>
    <t xml:space="preserve">MORALES, Macarena Nicole                </t>
  </si>
  <si>
    <t xml:space="preserve">MOREIRA, Leyni Jainen                   </t>
  </si>
  <si>
    <t xml:space="preserve">OYARZO OYARZO, Diana Pamela             </t>
  </si>
  <si>
    <t xml:space="preserve">OYARZUN, Victoria Priscila              </t>
  </si>
  <si>
    <t xml:space="preserve">PANIAGUA, Marcelo Marcos                </t>
  </si>
  <si>
    <t xml:space="preserve">PAPA, Florencia Del Luján               </t>
  </si>
  <si>
    <t xml:space="preserve">PEREIRA OYARZUN, Yasna Nicole           </t>
  </si>
  <si>
    <t xml:space="preserve">PEREZ MENDEZ, Alberto Oscar             </t>
  </si>
  <si>
    <t xml:space="preserve">QUIROZ, Camila Milagros                 </t>
  </si>
  <si>
    <t xml:space="preserve">RODRIGUEZ, Erika Guadalupe              </t>
  </si>
  <si>
    <t xml:space="preserve">ROMANO, Eliana Lujan                    </t>
  </si>
  <si>
    <t xml:space="preserve">SALVA, Luz Doris Celeste                </t>
  </si>
  <si>
    <t xml:space="preserve">SILVA, Magali                           </t>
  </si>
  <si>
    <t xml:space="preserve">SILVA, Martina Belen                    </t>
  </si>
  <si>
    <t xml:space="preserve">SORAIRE, Antonella Faustina             </t>
  </si>
  <si>
    <t xml:space="preserve">TINTE, Belen Guadalupe Florencia        </t>
  </si>
  <si>
    <t xml:space="preserve">URBINA, Nelida Tatiana                  </t>
  </si>
  <si>
    <t xml:space="preserve">VARGAS, Lourdes Azul                    </t>
  </si>
  <si>
    <t xml:space="preserve">VARGAS, Macarena Aylen                  </t>
  </si>
  <si>
    <t xml:space="preserve">VERGARA, Melisa Elizabeth               </t>
  </si>
  <si>
    <t xml:space="preserve">VILTE, Anahi Andrea                     </t>
  </si>
  <si>
    <t xml:space="preserve">VOLA, Micaela                           </t>
  </si>
  <si>
    <t xml:space="preserve">ZABALA NUÑEZ, Marco Antonio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</si>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</sst>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13994</v>
      </c>
      <c r="D9" s="4" t="s">
        <v>20</v>
      </c>
      <c r="E9" s="6">
        <v>80</v>
      </c>
      <c r="F9" s="6">
        <v>6</v>
      </c>
      <c r="G9" s="6">
        <v>1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14682</v>
      </c>
      <c r="D10" s="4" t="s">
        <v>25</v>
      </c>
      <c r="E10" s="6">
        <v>80</v>
      </c>
      <c r="F10" s="6">
        <v>6</v>
      </c>
      <c r="G10" s="6">
        <v>3</v>
      </c>
      <c r="H10" s="6">
        <v>6</v>
      </c>
      <c r="I10" s="6"/>
      <c r="J10" s="6"/>
      <c r="K10" s="6"/>
      <c r="L10" s="6"/>
      <c r="M10" s="7">
        <f>CEILING( AVERAGE( R10,V10),1)</f>
        <v>3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80</v>
      </c>
      <c r="R10">
        <f>IFERROR(VALUE(F10),0)</f>
        <v>6</v>
      </c>
      <c r="S10">
        <f>IFERROR(VALUE(G10),0)</f>
        <v>3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9615</v>
      </c>
      <c r="D11" s="4" t="s">
        <v>26</v>
      </c>
      <c r="E11" s="6">
        <v>80</v>
      </c>
      <c r="F11" s="6">
        <v>6</v>
      </c>
      <c r="G11" s="6">
        <v>5</v>
      </c>
      <c r="H11" s="6">
        <v>4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13742</v>
      </c>
      <c r="D12" s="4" t="s">
        <v>27</v>
      </c>
      <c r="E12" s="6">
        <v>80</v>
      </c>
      <c r="F12" s="6">
        <v>6</v>
      </c>
      <c r="G12" s="6">
        <v>1</v>
      </c>
      <c r="H12" s="6">
        <v>2</v>
      </c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14656</v>
      </c>
      <c r="D13" s="4" t="s">
        <v>28</v>
      </c>
      <c r="E13" s="6">
        <v>80</v>
      </c>
      <c r="F13" s="6">
        <v>6</v>
      </c>
      <c r="G13" s="6">
        <v>2</v>
      </c>
      <c r="H13" s="6">
        <v>6</v>
      </c>
      <c r="I13" s="6"/>
      <c r="J13" s="6"/>
      <c r="K13" s="6"/>
      <c r="L13" s="6"/>
      <c r="M13" s="7">
        <f>CEILING( AVERAGE( R13,V13),1)</f>
        <v>3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80</v>
      </c>
      <c r="R13">
        <f>IFERROR(VALUE(F13),0)</f>
        <v>6</v>
      </c>
      <c r="S13">
        <f>IFERROR(VALUE(G13),0)</f>
        <v>2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14657</v>
      </c>
      <c r="D14" s="4" t="s">
        <v>29</v>
      </c>
      <c r="E14" s="6">
        <v>20</v>
      </c>
      <c r="F14" s="6" t="s">
        <v>30</v>
      </c>
      <c r="G14" s="6" t="s">
        <v>30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14639</v>
      </c>
      <c r="D15" s="4" t="s">
        <v>31</v>
      </c>
      <c r="E15" s="6">
        <v>80</v>
      </c>
      <c r="F15" s="6">
        <v>6</v>
      </c>
      <c r="G15" s="6">
        <v>3</v>
      </c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13811</v>
      </c>
      <c r="D16" s="4" t="s">
        <v>32</v>
      </c>
      <c r="E16" s="6">
        <v>80</v>
      </c>
      <c r="F16" s="6">
        <v>6</v>
      </c>
      <c r="G16" s="6">
        <v>2</v>
      </c>
      <c r="H16" s="6">
        <v>7</v>
      </c>
      <c r="I16" s="6"/>
      <c r="J16" s="6"/>
      <c r="K16" s="6"/>
      <c r="L16" s="6"/>
      <c r="M16" s="7">
        <f>CEILING( AVERAGE( R16,V16),1)</f>
        <v>3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24</v>
      </c>
      <c r="Q16">
        <f>IFERROR(VALUE(E16),0)</f>
        <v>80</v>
      </c>
      <c r="R16">
        <f>IFERROR(VALUE(F16),0)</f>
        <v>6</v>
      </c>
      <c r="S16">
        <f>IFERROR(VALUE(G16),0)</f>
        <v>2</v>
      </c>
      <c r="T16">
        <f>IFERROR(VALUE(H16),0)</f>
        <v>7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12181</v>
      </c>
      <c r="D17" s="4" t="s">
        <v>33</v>
      </c>
      <c r="E17" s="6">
        <v>30</v>
      </c>
      <c r="F17" s="6" t="s">
        <v>30</v>
      </c>
      <c r="G17" s="6" t="s">
        <v>30</v>
      </c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14717</v>
      </c>
      <c r="D18" s="4" t="s">
        <v>34</v>
      </c>
      <c r="E18" s="6">
        <v>80</v>
      </c>
      <c r="F18" s="6">
        <v>6</v>
      </c>
      <c r="G18" s="6">
        <v>2</v>
      </c>
      <c r="H18" s="6">
        <v>3</v>
      </c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14709</v>
      </c>
      <c r="D19" s="4" t="s">
        <v>35</v>
      </c>
      <c r="E19" s="6">
        <v>10</v>
      </c>
      <c r="F19" s="6" t="s">
        <v>30</v>
      </c>
      <c r="G19" s="6" t="s">
        <v>30</v>
      </c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13986</v>
      </c>
      <c r="D20" s="4" t="s">
        <v>36</v>
      </c>
      <c r="E20" s="6">
        <v>10</v>
      </c>
      <c r="F20" s="6" t="s">
        <v>30</v>
      </c>
      <c r="G20" s="6" t="s">
        <v>30</v>
      </c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14719</v>
      </c>
      <c r="D21" s="4" t="s">
        <v>37</v>
      </c>
      <c r="E21" s="6">
        <v>10</v>
      </c>
      <c r="F21" s="6" t="s">
        <v>30</v>
      </c>
      <c r="G21" s="6" t="s">
        <v>30</v>
      </c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12144</v>
      </c>
      <c r="D22" s="4" t="s">
        <v>38</v>
      </c>
      <c r="E22" s="6">
        <v>80</v>
      </c>
      <c r="F22" s="6">
        <v>6</v>
      </c>
      <c r="G22" s="6">
        <v>1</v>
      </c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11471</v>
      </c>
      <c r="D23" s="4" t="s">
        <v>39</v>
      </c>
      <c r="E23" s="6">
        <v>10</v>
      </c>
      <c r="F23" s="6" t="s">
        <v>30</v>
      </c>
      <c r="G23" s="6" t="s">
        <v>30</v>
      </c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14726</v>
      </c>
      <c r="D24" s="4" t="s">
        <v>40</v>
      </c>
      <c r="E24" s="6">
        <v>20</v>
      </c>
      <c r="F24" s="6" t="s">
        <v>30</v>
      </c>
      <c r="G24" s="6" t="s">
        <v>30</v>
      </c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14712</v>
      </c>
      <c r="D25" s="4" t="s">
        <v>41</v>
      </c>
      <c r="E25" s="6">
        <v>30</v>
      </c>
      <c r="F25" s="6" t="s">
        <v>30</v>
      </c>
      <c r="G25" s="6" t="s">
        <v>30</v>
      </c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10793</v>
      </c>
      <c r="D26" s="4" t="s">
        <v>42</v>
      </c>
      <c r="E26" s="6">
        <v>80</v>
      </c>
      <c r="F26" s="6">
        <v>6</v>
      </c>
      <c r="G26" s="6">
        <v>6</v>
      </c>
      <c r="H26" s="6"/>
      <c r="I26" s="6"/>
      <c r="J26" s="6"/>
      <c r="K26" s="6"/>
      <c r="L26" s="6"/>
      <c r="M26" s="7">
        <f>CEILING( AVERAGE( R26,V26),1)</f>
        <v>3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80</v>
      </c>
      <c r="R26">
        <f>IFERROR(VALUE(F26),0)</f>
        <v>6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14706</v>
      </c>
      <c r="D27" s="4" t="s">
        <v>43</v>
      </c>
      <c r="E27" s="6">
        <v>30</v>
      </c>
      <c r="F27" s="6" t="s">
        <v>30</v>
      </c>
      <c r="G27" s="6" t="s">
        <v>30</v>
      </c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13274</v>
      </c>
      <c r="D28" s="4" t="s">
        <v>44</v>
      </c>
      <c r="E28" s="6">
        <v>80</v>
      </c>
      <c r="F28" s="6">
        <v>6</v>
      </c>
      <c r="G28" s="6">
        <v>10</v>
      </c>
      <c r="H28" s="6"/>
      <c r="I28" s="6"/>
      <c r="J28" s="6"/>
      <c r="K28" s="6"/>
      <c r="L28" s="6"/>
      <c r="M28" s="7">
        <f>CEILING( AVERAGE( R28,V28),1)</f>
        <v>3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24</v>
      </c>
      <c r="Q28">
        <f>IFERROR(VALUE(E28),0)</f>
        <v>80</v>
      </c>
      <c r="R28">
        <f>IFERROR(VALUE(F28),0)</f>
        <v>6</v>
      </c>
      <c r="S28">
        <f>IFERROR(VALUE(G28),0)</f>
        <v>10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14632</v>
      </c>
      <c r="D29" s="4" t="s">
        <v>45</v>
      </c>
      <c r="E29" s="6">
        <v>30</v>
      </c>
      <c r="F29" s="6" t="s">
        <v>30</v>
      </c>
      <c r="G29" s="6" t="s">
        <v>30</v>
      </c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14631</v>
      </c>
      <c r="D30" s="4" t="s">
        <v>46</v>
      </c>
      <c r="E30" s="6">
        <v>80</v>
      </c>
      <c r="F30" s="6">
        <v>6</v>
      </c>
      <c r="G30" s="6">
        <v>3</v>
      </c>
      <c r="H30" s="6">
        <v>2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13776</v>
      </c>
      <c r="D31" s="4" t="s">
        <v>47</v>
      </c>
      <c r="E31" s="6">
        <v>80</v>
      </c>
      <c r="F31" s="6">
        <v>6</v>
      </c>
      <c r="G31" s="6">
        <v>3</v>
      </c>
      <c r="H31" s="6">
        <v>5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14708</v>
      </c>
      <c r="D32" s="4" t="s">
        <v>48</v>
      </c>
      <c r="E32" s="6">
        <v>30</v>
      </c>
      <c r="F32" s="6" t="s">
        <v>30</v>
      </c>
      <c r="G32" s="6" t="s">
        <v>30</v>
      </c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14721</v>
      </c>
      <c r="D33" s="4" t="s">
        <v>49</v>
      </c>
      <c r="E33" s="6">
        <v>80</v>
      </c>
      <c r="F33" s="6">
        <v>6</v>
      </c>
      <c r="G33" s="6">
        <v>3</v>
      </c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14715</v>
      </c>
      <c r="D34" s="4" t="s">
        <v>50</v>
      </c>
      <c r="E34" s="6">
        <v>30</v>
      </c>
      <c r="F34" s="6" t="s">
        <v>30</v>
      </c>
      <c r="G34" s="6" t="s">
        <v>30</v>
      </c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13424</v>
      </c>
      <c r="D35" s="4" t="s">
        <v>51</v>
      </c>
      <c r="E35" s="6">
        <v>80</v>
      </c>
      <c r="F35" s="6">
        <v>6</v>
      </c>
      <c r="G35" s="6">
        <v>1</v>
      </c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14703</v>
      </c>
      <c r="D36" s="4" t="s">
        <v>52</v>
      </c>
      <c r="E36" s="6">
        <v>80</v>
      </c>
      <c r="F36" s="6">
        <v>6</v>
      </c>
      <c r="G36" s="6">
        <v>1</v>
      </c>
      <c r="H36" s="6">
        <v>1</v>
      </c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13979</v>
      </c>
      <c r="D37" s="4" t="s">
        <v>53</v>
      </c>
      <c r="E37" s="6">
        <v>30</v>
      </c>
      <c r="F37" s="6" t="s">
        <v>30</v>
      </c>
      <c r="G37" s="6" t="s">
        <v>30</v>
      </c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6392</v>
      </c>
      <c r="D38" s="4" t="s">
        <v>54</v>
      </c>
      <c r="E38" s="6">
        <v>80</v>
      </c>
      <c r="F38" s="6">
        <v>6</v>
      </c>
      <c r="G38" s="6">
        <v>5</v>
      </c>
      <c r="H38" s="6">
        <v>8</v>
      </c>
      <c r="I38" s="6"/>
      <c r="J38" s="6"/>
      <c r="K38" s="6"/>
      <c r="L38" s="6"/>
      <c r="M38" s="7">
        <f>CEILING( AVERAGE( R38,V38),1)</f>
        <v>3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24</v>
      </c>
      <c r="Q38">
        <f>IFERROR(VALUE(E38),0)</f>
        <v>80</v>
      </c>
      <c r="R38">
        <f>IFERROR(VALUE(F38),0)</f>
        <v>6</v>
      </c>
      <c r="S38">
        <f>IFERROR(VALUE(G38),0)</f>
        <v>5</v>
      </c>
      <c r="T38">
        <f>IFERROR(VALUE(H38),0)</f>
        <v>8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3</v>
      </c>
    </row>
    <row r="39" spans="1:25" x14ac:dyDescent="0.25">
      <c r="A39" s="4"/>
      <c r="B39" s="4">
        <v>31</v>
      </c>
      <c r="C39" s="4">
        <v>14653</v>
      </c>
      <c r="D39" s="4" t="s">
        <v>55</v>
      </c>
      <c r="E39" s="6">
        <v>30</v>
      </c>
      <c r="F39" s="6" t="s">
        <v>30</v>
      </c>
      <c r="G39" s="6" t="s">
        <v>30</v>
      </c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12745</v>
      </c>
      <c r="D40" s="4" t="s">
        <v>56</v>
      </c>
      <c r="E40" s="6">
        <v>80</v>
      </c>
      <c r="F40" s="6">
        <v>6</v>
      </c>
      <c r="G40" s="6">
        <v>2</v>
      </c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10161</v>
      </c>
      <c r="D41" s="4" t="s">
        <v>57</v>
      </c>
      <c r="E41" s="6">
        <v>10</v>
      </c>
      <c r="F41" s="6" t="s">
        <v>30</v>
      </c>
      <c r="G41" s="6" t="s">
        <v>30</v>
      </c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14626</v>
      </c>
      <c r="D42" s="4" t="s">
        <v>58</v>
      </c>
      <c r="E42" s="6">
        <v>10</v>
      </c>
      <c r="F42" s="6" t="s">
        <v>30</v>
      </c>
      <c r="G42" s="6" t="s">
        <v>30</v>
      </c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14687</v>
      </c>
      <c r="D43" s="4" t="s">
        <v>59</v>
      </c>
      <c r="E43" s="6">
        <v>10</v>
      </c>
      <c r="F43" s="6" t="s">
        <v>30</v>
      </c>
      <c r="G43" s="6" t="s">
        <v>30</v>
      </c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14711</v>
      </c>
      <c r="D44" s="4" t="s">
        <v>60</v>
      </c>
      <c r="E44" s="6">
        <v>10</v>
      </c>
      <c r="F44" s="6" t="s">
        <v>30</v>
      </c>
      <c r="G44" s="6" t="s">
        <v>30</v>
      </c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14705</v>
      </c>
      <c r="D45" s="4" t="s">
        <v>61</v>
      </c>
      <c r="E45" s="6">
        <v>10</v>
      </c>
      <c r="F45" s="6" t="s">
        <v>30</v>
      </c>
      <c r="G45" s="6" t="s">
        <v>30</v>
      </c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14629</v>
      </c>
      <c r="D46" s="4" t="s">
        <v>62</v>
      </c>
      <c r="E46" s="6">
        <v>10</v>
      </c>
      <c r="F46" s="6" t="s">
        <v>30</v>
      </c>
      <c r="G46" s="6" t="s">
        <v>30</v>
      </c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13614</v>
      </c>
      <c r="D47" s="4" t="s">
        <v>63</v>
      </c>
      <c r="E47" s="6">
        <v>10</v>
      </c>
      <c r="F47" s="6" t="s">
        <v>30</v>
      </c>
      <c r="G47" s="6" t="s">
        <v>30</v>
      </c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14724</v>
      </c>
      <c r="D48" s="4" t="s">
        <v>64</v>
      </c>
      <c r="E48" s="6">
        <v>80</v>
      </c>
      <c r="F48" s="6">
        <v>6</v>
      </c>
      <c r="G48" s="6">
        <v>2</v>
      </c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14718</v>
      </c>
      <c r="D49" s="4" t="s">
        <v>65</v>
      </c>
      <c r="E49" s="6">
        <v>80</v>
      </c>
      <c r="F49" s="6">
        <v>6</v>
      </c>
      <c r="G49" s="6">
        <v>1</v>
      </c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14699</v>
      </c>
      <c r="D50" s="4" t="s">
        <v>66</v>
      </c>
      <c r="E50" s="6">
        <v>80</v>
      </c>
      <c r="F50" s="6">
        <v>6</v>
      </c>
      <c r="G50" s="6">
        <v>2</v>
      </c>
      <c r="H50" s="6">
        <v>4</v>
      </c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14661</v>
      </c>
      <c r="D51" s="4" t="s">
        <v>67</v>
      </c>
      <c r="E51" s="6">
        <v>80</v>
      </c>
      <c r="F51" s="6">
        <v>6</v>
      </c>
      <c r="G51" s="6">
        <v>1</v>
      </c>
      <c r="H51" s="6">
        <v>6</v>
      </c>
      <c r="I51" s="6"/>
      <c r="J51" s="6"/>
      <c r="K51" s="6"/>
      <c r="L51" s="6"/>
      <c r="M51" s="7">
        <f>CEILING( AVERAGE( R51,V51),1)</f>
        <v>3</v>
      </c>
      <c r="N51" s="7" t="s">
        <v>22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24</v>
      </c>
      <c r="Q51">
        <f>IFERROR(VALUE(E51),0)</f>
        <v>80</v>
      </c>
      <c r="R51">
        <f>IFERROR(VALUE(F51),0)</f>
        <v>6</v>
      </c>
      <c r="S51">
        <f>IFERROR(VALUE(G51),0)</f>
        <v>1</v>
      </c>
      <c r="T51">
        <f>IFERROR(VALUE(H51),0)</f>
        <v>6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3</v>
      </c>
    </row>
    <row r="52" spans="1:25" x14ac:dyDescent="0.25">
      <c r="A52" s="4"/>
      <c r="B52" s="4">
        <v>44</v>
      </c>
      <c r="C52" s="4">
        <v>14636</v>
      </c>
      <c r="D52" s="4" t="s">
        <v>68</v>
      </c>
      <c r="E52" s="6">
        <v>80</v>
      </c>
      <c r="F52" s="6">
        <v>6</v>
      </c>
      <c r="G52" s="6">
        <v>3</v>
      </c>
      <c r="H52" s="6">
        <v>4</v>
      </c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14720</v>
      </c>
      <c r="D53" s="4" t="s">
        <v>69</v>
      </c>
      <c r="E53" s="6">
        <v>10</v>
      </c>
      <c r="F53" s="6" t="s">
        <v>30</v>
      </c>
      <c r="G53" s="6" t="s">
        <v>30</v>
      </c>
      <c r="H53" s="6"/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14704</v>
      </c>
      <c r="D54" s="4" t="s">
        <v>70</v>
      </c>
      <c r="E54" s="6">
        <v>80</v>
      </c>
      <c r="F54" s="6">
        <v>6</v>
      </c>
      <c r="G54" s="6">
        <v>5</v>
      </c>
      <c r="H54" s="6">
        <v>8</v>
      </c>
      <c r="I54" s="6"/>
      <c r="J54" s="6"/>
      <c r="K54" s="6"/>
      <c r="L54" s="6"/>
      <c r="M54" s="7">
        <f>CEILING( AVERAGE( R54,V54),1)</f>
        <v>3</v>
      </c>
      <c r="N54" s="7" t="s">
        <v>22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24</v>
      </c>
      <c r="Q54">
        <f>IFERROR(VALUE(E54),0)</f>
        <v>80</v>
      </c>
      <c r="R54">
        <f>IFERROR(VALUE(F54),0)</f>
        <v>6</v>
      </c>
      <c r="S54">
        <f>IFERROR(VALUE(G54),0)</f>
        <v>5</v>
      </c>
      <c r="T54">
        <f>IFERROR(VALUE(H54),0)</f>
        <v>8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3</v>
      </c>
    </row>
    <row r="55" spans="1:25" x14ac:dyDescent="0.25">
      <c r="A55" s="4"/>
      <c r="B55" s="4">
        <v>47</v>
      </c>
      <c r="C55" s="4">
        <v>13981</v>
      </c>
      <c r="D55" s="4" t="s">
        <v>71</v>
      </c>
      <c r="E55" s="6">
        <v>80</v>
      </c>
      <c r="F55" s="6">
        <v>6</v>
      </c>
      <c r="G55" s="6">
        <v>4</v>
      </c>
      <c r="H55" s="6">
        <v>8</v>
      </c>
      <c r="I55" s="6"/>
      <c r="J55" s="6"/>
      <c r="K55" s="6"/>
      <c r="L55" s="6"/>
      <c r="M55" s="7">
        <f>CEILING( AVERAGE( R55,V55),1)</f>
        <v>3</v>
      </c>
      <c r="N55" s="7" t="s">
        <v>22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24</v>
      </c>
      <c r="Q55">
        <f>IFERROR(VALUE(E55),0)</f>
        <v>80</v>
      </c>
      <c r="R55">
        <f>IFERROR(VALUE(F55),0)</f>
        <v>6</v>
      </c>
      <c r="S55">
        <f>IFERROR(VALUE(G55),0)</f>
        <v>4</v>
      </c>
      <c r="T55">
        <f>IFERROR(VALUE(H55),0)</f>
        <v>8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3</v>
      </c>
    </row>
    <row r="56" spans="1:25" x14ac:dyDescent="0.25">
      <c r="A56" s="4"/>
      <c r="B56" s="4">
        <v>48</v>
      </c>
      <c r="C56" s="4">
        <v>14707</v>
      </c>
      <c r="D56" s="4" t="s">
        <v>72</v>
      </c>
      <c r="E56" s="6">
        <v>10</v>
      </c>
      <c r="F56" s="6" t="s">
        <v>30</v>
      </c>
      <c r="G56" s="6" t="s">
        <v>30</v>
      </c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11855</v>
      </c>
      <c r="D57" s="4" t="s">
        <v>73</v>
      </c>
      <c r="E57" s="6">
        <v>80</v>
      </c>
      <c r="F57" s="6">
        <v>6</v>
      </c>
      <c r="G57" s="6">
        <v>1</v>
      </c>
      <c r="H57" s="6"/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14673</v>
      </c>
      <c r="D58" s="4" t="s">
        <v>74</v>
      </c>
      <c r="E58" s="6">
        <v>10</v>
      </c>
      <c r="F58" s="6" t="s">
        <v>30</v>
      </c>
      <c r="G58" s="6" t="s">
        <v>30</v>
      </c>
      <c r="H58" s="6"/>
      <c r="I58" s="6" t="s">
        <v>21</v>
      </c>
      <c r="J58" s="6" t="s">
        <v>21</v>
      </c>
      <c r="K58" s="6" t="s">
        <v>21</v>
      </c>
      <c r="L58" s="6" t="s">
        <v>21</v>
      </c>
      <c r="M58" s="7" t="s">
        <v>22</v>
      </c>
      <c r="N58" s="7" t="s">
        <v>22</v>
      </c>
      <c r="O58" s="7" t="s">
        <v>23</v>
      </c>
      <c r="P58" s="2" t="s">
        <v>24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14221</v>
      </c>
      <c r="D59" s="4" t="s">
        <v>75</v>
      </c>
      <c r="E59" s="6">
        <v>10</v>
      </c>
      <c r="F59" s="6" t="s">
        <v>30</v>
      </c>
      <c r="G59" s="6" t="s">
        <v>30</v>
      </c>
      <c r="H59" s="6"/>
      <c r="I59" s="6" t="s">
        <v>21</v>
      </c>
      <c r="J59" s="6" t="s">
        <v>21</v>
      </c>
      <c r="K59" s="6" t="s">
        <v>21</v>
      </c>
      <c r="L59" s="6" t="s">
        <v>21</v>
      </c>
      <c r="M59" s="7" t="s">
        <v>22</v>
      </c>
      <c r="N59" s="7" t="s">
        <v>22</v>
      </c>
      <c r="O59" s="7" t="s">
        <v>23</v>
      </c>
      <c r="P59" s="2" t="s">
        <v>24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1" spans="1:25" x14ac:dyDescent="0.25">
      <c r="A61" t="s">
        <v>76</v>
      </c>
    </row>
    <row r="62" spans="1:25" x14ac:dyDescent="0.25">
      <c r="A62" t="s">
        <v>77</v>
      </c>
    </row>
    <row r="63" spans="1:25" x14ac:dyDescent="0.25">
      <c r="A63" t="s">
        <v>78</v>
      </c>
    </row>
    <row r="64" spans="1:25" x14ac:dyDescent="0.25">
      <c r="A64" t="s">
        <v>79</v>
      </c>
    </row>
    <row r="66" spans="4:8" x14ac:dyDescent="0.25">
      <c r="D66" t="s">
        <v>80</v>
      </c>
    </row>
    <row r="67" spans="4:8" x14ac:dyDescent="0.25">
      <c r="D67" t="s">
        <v>81</v>
      </c>
      <c r="E67">
        <v>42</v>
      </c>
    </row>
    <row r="68" spans="4:8" x14ac:dyDescent="0.25">
      <c r="H68" t="s">
        <v>82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AC14_1C1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2024-10-31T22:19:43Z</dcterms:created>
  <dcterms:modified xsi:type="dcterms:W3CDTF">2024-10-31T22:19:43Z</dcterms:modified>
</cp:coreProperties>
</file>