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15_1B1" sheetId="1" r:id="rId1"/>
  </sheets>
  <calcPr calcId="145621"/>
</workbook>
</file>

<file path=xl/calcChain.xml><?xml version="1.0" encoding="utf-8"?>
<calcChain xmlns="http://schemas.openxmlformats.org/spreadsheetml/2006/main">
  <c r="Y34" i="1" l="1"/>
  <c r="Y33" i="1"/>
  <c r="Y32" i="1"/>
  <c r="Y31" i="1"/>
  <c r="Y30" i="1"/>
  <c r="Y28" i="1"/>
  <c r="Y27" i="1"/>
  <c r="Y26" i="1"/>
  <c r="Y24" i="1"/>
  <c r="Y23" i="1"/>
  <c r="Y22" i="1"/>
  <c r="Y21" i="1"/>
  <c r="Y20" i="1"/>
  <c r="Y19" i="1"/>
  <c r="Y15" i="1"/>
  <c r="Y14" i="1"/>
  <c r="Y13" i="1"/>
  <c r="Y11" i="1"/>
  <c r="Y10" i="1"/>
  <c r="Y9" i="1"/>
  <c r="X34" i="1"/>
  <c r="X33" i="1"/>
  <c r="X32" i="1"/>
  <c r="X31" i="1"/>
  <c r="X30" i="1"/>
  <c r="X28" i="1"/>
  <c r="X27" i="1"/>
  <c r="X26" i="1"/>
  <c r="X24" i="1"/>
  <c r="X23" i="1"/>
  <c r="X22" i="1"/>
  <c r="X21" i="1"/>
  <c r="X20" i="1"/>
  <c r="X19" i="1"/>
  <c r="X15" i="1"/>
  <c r="X14" i="1"/>
  <c r="X13" i="1"/>
  <c r="X11" i="1"/>
  <c r="X10" i="1"/>
  <c r="X9" i="1"/>
  <c r="W34" i="1"/>
  <c r="W33" i="1"/>
  <c r="W32" i="1"/>
  <c r="W31" i="1"/>
  <c r="W30" i="1"/>
  <c r="W28" i="1"/>
  <c r="W27" i="1"/>
  <c r="W26" i="1"/>
  <c r="W24" i="1"/>
  <c r="W23" i="1"/>
  <c r="W22" i="1"/>
  <c r="W21" i="1"/>
  <c r="W20" i="1"/>
  <c r="W19" i="1"/>
  <c r="W15" i="1"/>
  <c r="W14" i="1"/>
  <c r="W13" i="1"/>
  <c r="W11" i="1"/>
  <c r="W10" i="1"/>
  <c r="W9" i="1"/>
  <c r="V34" i="1"/>
  <c r="V33" i="1"/>
  <c r="V32" i="1"/>
  <c r="V31" i="1"/>
  <c r="V30" i="1"/>
  <c r="V28" i="1"/>
  <c r="V27" i="1"/>
  <c r="V26" i="1"/>
  <c r="V24" i="1"/>
  <c r="V23" i="1"/>
  <c r="V22" i="1"/>
  <c r="V21" i="1"/>
  <c r="V20" i="1"/>
  <c r="V19" i="1"/>
  <c r="V15" i="1"/>
  <c r="V14" i="1"/>
  <c r="V13" i="1"/>
  <c r="V11" i="1"/>
  <c r="V10" i="1"/>
  <c r="V9" i="1"/>
  <c r="M9" i="1" s="1"/>
  <c r="U34" i="1"/>
  <c r="U33" i="1"/>
  <c r="U32" i="1"/>
  <c r="U31" i="1"/>
  <c r="U30" i="1"/>
  <c r="U28" i="1"/>
  <c r="U27" i="1"/>
  <c r="U26" i="1"/>
  <c r="U24" i="1"/>
  <c r="U23" i="1"/>
  <c r="U22" i="1"/>
  <c r="U21" i="1"/>
  <c r="U20" i="1"/>
  <c r="U19" i="1"/>
  <c r="U15" i="1"/>
  <c r="U14" i="1"/>
  <c r="U13" i="1"/>
  <c r="U11" i="1"/>
  <c r="U10" i="1"/>
  <c r="U9" i="1"/>
  <c r="T34" i="1"/>
  <c r="T33" i="1"/>
  <c r="T32" i="1"/>
  <c r="T31" i="1"/>
  <c r="T30" i="1"/>
  <c r="T28" i="1"/>
  <c r="T27" i="1"/>
  <c r="T26" i="1"/>
  <c r="T24" i="1"/>
  <c r="T23" i="1"/>
  <c r="T22" i="1"/>
  <c r="T21" i="1"/>
  <c r="T20" i="1"/>
  <c r="T19" i="1"/>
  <c r="T15" i="1"/>
  <c r="T14" i="1"/>
  <c r="T13" i="1"/>
  <c r="T11" i="1"/>
  <c r="T10" i="1"/>
  <c r="T9" i="1"/>
  <c r="S34" i="1"/>
  <c r="S33" i="1"/>
  <c r="S32" i="1"/>
  <c r="S31" i="1"/>
  <c r="S30" i="1"/>
  <c r="S28" i="1"/>
  <c r="S27" i="1"/>
  <c r="S26" i="1"/>
  <c r="S24" i="1"/>
  <c r="S23" i="1"/>
  <c r="S22" i="1"/>
  <c r="S21" i="1"/>
  <c r="S20" i="1"/>
  <c r="S19" i="1"/>
  <c r="S15" i="1"/>
  <c r="S14" i="1"/>
  <c r="S13" i="1"/>
  <c r="S11" i="1"/>
  <c r="S10" i="1"/>
  <c r="S9" i="1"/>
  <c r="O9" i="1" s="1"/>
  <c r="R34" i="1"/>
  <c r="R33" i="1"/>
  <c r="R32" i="1"/>
  <c r="R31" i="1"/>
  <c r="R30" i="1"/>
  <c r="R28" i="1"/>
  <c r="R27" i="1"/>
  <c r="R26" i="1"/>
  <c r="R24" i="1"/>
  <c r="R23" i="1"/>
  <c r="R22" i="1"/>
  <c r="R21" i="1"/>
  <c r="R20" i="1"/>
  <c r="R19" i="1"/>
  <c r="R15" i="1"/>
  <c r="R14" i="1"/>
  <c r="R13" i="1"/>
  <c r="R11" i="1"/>
  <c r="R10" i="1"/>
  <c r="R9" i="1"/>
  <c r="Q34" i="1"/>
  <c r="O34" i="1" s="1"/>
  <c r="Q33" i="1"/>
  <c r="Q32" i="1"/>
  <c r="Q31" i="1"/>
  <c r="Q30" i="1"/>
  <c r="Q28" i="1"/>
  <c r="Q27" i="1"/>
  <c r="Q26" i="1"/>
  <c r="Q24" i="1"/>
  <c r="Q23" i="1"/>
  <c r="Q22" i="1"/>
  <c r="Q21" i="1"/>
  <c r="Q20" i="1"/>
  <c r="Q19" i="1"/>
  <c r="Q15" i="1"/>
  <c r="Q14" i="1"/>
  <c r="Q13" i="1"/>
  <c r="Q11" i="1"/>
  <c r="Q10" i="1"/>
  <c r="Q9" i="1"/>
  <c r="O33" i="1"/>
  <c r="O32" i="1"/>
  <c r="O31" i="1"/>
  <c r="O30" i="1"/>
  <c r="O28" i="1"/>
  <c r="O27" i="1"/>
  <c r="O26" i="1"/>
  <c r="O24" i="1"/>
  <c r="O23" i="1"/>
  <c r="O22" i="1"/>
  <c r="O21" i="1"/>
  <c r="O20" i="1"/>
  <c r="O19" i="1"/>
  <c r="O15" i="1"/>
  <c r="O14" i="1"/>
  <c r="O13" i="1"/>
  <c r="O11" i="1"/>
  <c r="O10" i="1"/>
  <c r="M34" i="1"/>
  <c r="M33" i="1"/>
  <c r="M32" i="1"/>
  <c r="M31" i="1"/>
  <c r="M30" i="1"/>
  <c r="M28" i="1"/>
  <c r="M27" i="1"/>
  <c r="M26" i="1"/>
  <c r="M24" i="1"/>
  <c r="M23" i="1"/>
  <c r="M22" i="1"/>
  <c r="M21" i="1"/>
  <c r="M20" i="1"/>
  <c r="M19" i="1"/>
  <c r="M15" i="1"/>
  <c r="M14" i="1"/>
  <c r="M13" i="1"/>
  <c r="M11" i="1"/>
  <c r="M10" i="1"/>
</calcChain>
</file>

<file path=xl/sharedStrings.xml><?xml version="1.0" encoding="utf-8"?>
<sst xmlns="http://schemas.openxmlformats.org/spreadsheetml/2006/main" count="166" uniqueCount="60">
  <si>
    <t xml:space="preserve">       INFORME DE SITUACION ACADEMICA DE ALUMNOS</t>
  </si>
  <si>
    <t>Cursada N°: 7720</t>
  </si>
  <si>
    <t xml:space="preserve">Carrera:     TECNICO SUPERIOR EN ACOMPAÑAMIENTO TERAPEUTICO    </t>
  </si>
  <si>
    <t>Ciclo: 1</t>
  </si>
  <si>
    <t>Espacio:     PRACTICAS PROFESIONALIZANTES I</t>
  </si>
  <si>
    <t>(AC15)    1-B  1  Anual        2024</t>
  </si>
  <si>
    <t xml:space="preserve">Docente:      PEROSI, Gamboa Maria Belen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</si>
  <si>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</si>
  <si>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</si>
  <si>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</si>
  <si>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</si>
  <si>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</si>
  <si>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</si>
  <si>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</si>
  <si>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</si>
  <si>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</si>
  <si>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</si>
  <si>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</si>
  <si>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</si>
  <si>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</si>
  <si>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ANDRADE, Cinthia Constanza              </t>
  </si>
  <si>
    <t xml:space="preserve">  </t>
  </si>
  <si>
    <t>espacio sin promoción</t>
  </si>
  <si>
    <t xml:space="preserve">BAEZ RAMIREZ, Tamar Cinthia             </t>
  </si>
  <si>
    <t xml:space="preserve">BUGARIN, Bianca                         </t>
  </si>
  <si>
    <t xml:space="preserve">CASTRO GLIUBICH, Maria Elena            </t>
  </si>
  <si>
    <t>-</t>
  </si>
  <si>
    <t>Libre</t>
  </si>
  <si>
    <t xml:space="preserve">GOMEZ, Nisela Luana Elisabeth           </t>
  </si>
  <si>
    <t xml:space="preserve">GUDIÑO, Silvia Elizabeth                </t>
  </si>
  <si>
    <t xml:space="preserve">HERNANDEZ, Lautaro Ezequiel             </t>
  </si>
  <si>
    <t xml:space="preserve">MAMANI, Laura Soledad                   </t>
  </si>
  <si>
    <t xml:space="preserve">MAMANI, Norma Nelida                    </t>
  </si>
  <si>
    <t xml:space="preserve">MIERES, Sonia Eliana                    </t>
  </si>
  <si>
    <t xml:space="preserve">MILLATUREO, Milagros Danna Carolina     </t>
  </si>
  <si>
    <t xml:space="preserve">MIRANDA, Roxana Aldana                  </t>
  </si>
  <si>
    <t xml:space="preserve">MOLINA, Maria Belen                     </t>
  </si>
  <si>
    <t xml:space="preserve">MOLLICUNDO ZOTO, Eveling                </t>
  </si>
  <si>
    <t xml:space="preserve">QUINTEROS, Maria Angelica Del Valle     </t>
  </si>
  <si>
    <t xml:space="preserve">REYES, Catalina                         </t>
  </si>
  <si>
    <t>A</t>
  </si>
  <si>
    <t xml:space="preserve">RIOS, Florencia                         </t>
  </si>
  <si>
    <t xml:space="preserve">ROLDAN, Roxana Azucena                  </t>
  </si>
  <si>
    <t xml:space="preserve">SANCHEZ, Maria Lorena                   </t>
  </si>
  <si>
    <t xml:space="preserve">SANTANA RUIS, Monica Eliana             </t>
  </si>
  <si>
    <t xml:space="preserve">SARAPURA, Rocio Cristina                </t>
  </si>
  <si>
    <t xml:space="preserve">SARAVIA, Elizabeth Graciela             </t>
  </si>
  <si>
    <t xml:space="preserve">SIERRA PAZ, Paloma                      </t>
  </si>
  <si>
    <t xml:space="preserve">SOTO, Veronica Celeste                  </t>
  </si>
  <si>
    <t xml:space="preserve">SUBIABRE, Natalia Isabel                </t>
  </si>
  <si>
    <t xml:space="preserve">VEGA, Romina Noemi                      </t>
  </si>
  <si>
    <t xml:space="preserve">WUSCOVI, Maria Jose                     </t>
  </si>
  <si>
    <t xml:space="preserve">ZACARIAS, Geronima 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</si>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</sst>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14903</v>
      </c>
      <c r="D9" s="4" t="s">
        <v>20</v>
      </c>
      <c r="E9" s="6">
        <v>90</v>
      </c>
      <c r="F9" s="6">
        <v>10</v>
      </c>
      <c r="G9" s="6">
        <v>6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90</v>
      </c>
      <c r="R9">
        <f>IFERROR(VALUE(F9),0)</f>
        <v>10</v>
      </c>
      <c r="S9">
        <f>IFERROR(VALUE(G9),0)</f>
        <v>6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14911</v>
      </c>
      <c r="D10" s="4" t="s">
        <v>23</v>
      </c>
      <c r="E10" s="6">
        <v>95</v>
      </c>
      <c r="F10" s="6">
        <v>9</v>
      </c>
      <c r="G10" s="6">
        <v>8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95</v>
      </c>
      <c r="R10">
        <f>IFERROR(VALUE(F10),0)</f>
        <v>9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14836</v>
      </c>
      <c r="D11" s="4" t="s">
        <v>24</v>
      </c>
      <c r="E11" s="6">
        <v>85</v>
      </c>
      <c r="F11" s="6">
        <v>9</v>
      </c>
      <c r="G11" s="6">
        <v>6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85</v>
      </c>
      <c r="R11">
        <f>IFERROR(VALUE(F11),0)</f>
        <v>9</v>
      </c>
      <c r="S11">
        <f>IFERROR(VALUE(G11),0)</f>
        <v>6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2412</v>
      </c>
      <c r="D12" s="4" t="s">
        <v>25</v>
      </c>
      <c r="E12" s="6">
        <v>10</v>
      </c>
      <c r="F12" s="6">
        <v>0</v>
      </c>
      <c r="G12" s="6">
        <v>0</v>
      </c>
      <c r="H12" s="6"/>
      <c r="I12" s="6" t="s">
        <v>26</v>
      </c>
      <c r="J12" s="6" t="s">
        <v>26</v>
      </c>
      <c r="K12" s="6" t="s">
        <v>26</v>
      </c>
      <c r="L12" s="6" t="s">
        <v>26</v>
      </c>
      <c r="M12" s="7" t="s">
        <v>21</v>
      </c>
      <c r="N12" s="7" t="s">
        <v>21</v>
      </c>
      <c r="O12" s="7" t="s">
        <v>27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14904</v>
      </c>
      <c r="D13" s="4" t="s">
        <v>28</v>
      </c>
      <c r="E13" s="6">
        <v>95</v>
      </c>
      <c r="F13" s="6">
        <v>8</v>
      </c>
      <c r="G13" s="6">
        <v>7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95</v>
      </c>
      <c r="R13">
        <f>IFERROR(VALUE(F13),0)</f>
        <v>8</v>
      </c>
      <c r="S13">
        <f>IFERROR(VALUE(G13),0)</f>
        <v>7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12814</v>
      </c>
      <c r="D14" s="4" t="s">
        <v>29</v>
      </c>
      <c r="E14" s="6">
        <v>95</v>
      </c>
      <c r="F14" s="6">
        <v>9</v>
      </c>
      <c r="G14" s="6">
        <v>6</v>
      </c>
      <c r="H14" s="6"/>
      <c r="I14" s="6"/>
      <c r="J14" s="6"/>
      <c r="K14" s="6"/>
      <c r="L14" s="6"/>
      <c r="M14" s="7">
        <f>CEILING( AVERAGE( R14,V14),1)</f>
        <v>5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95</v>
      </c>
      <c r="R14">
        <f>IFERROR(VALUE(F14),0)</f>
        <v>9</v>
      </c>
      <c r="S14">
        <f>IFERROR(VALUE(G14),0)</f>
        <v>6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5</v>
      </c>
    </row>
    <row r="15" spans="1:25" x14ac:dyDescent="0.25">
      <c r="A15" s="4"/>
      <c r="B15" s="4">
        <v>7</v>
      </c>
      <c r="C15" s="4">
        <v>14906</v>
      </c>
      <c r="D15" s="4" t="s">
        <v>30</v>
      </c>
      <c r="E15" s="6">
        <v>100</v>
      </c>
      <c r="F15" s="6">
        <v>10</v>
      </c>
      <c r="G15" s="6">
        <v>10</v>
      </c>
      <c r="H15" s="6"/>
      <c r="I15" s="6"/>
      <c r="J15" s="6"/>
      <c r="K15" s="6"/>
      <c r="L15" s="6"/>
      <c r="M15" s="7">
        <f>CEILING( AVERAGE( R15,V15),1)</f>
        <v>5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100</v>
      </c>
      <c r="R15">
        <f>IFERROR(VALUE(F15),0)</f>
        <v>10</v>
      </c>
      <c r="S15">
        <f>IFERROR(VALUE(G15),0)</f>
        <v>10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8688</v>
      </c>
      <c r="D16" s="4" t="s">
        <v>31</v>
      </c>
      <c r="E16" s="6">
        <v>15</v>
      </c>
      <c r="F16" s="6">
        <v>0</v>
      </c>
      <c r="G16" s="6">
        <v>0</v>
      </c>
      <c r="H16" s="6"/>
      <c r="I16" s="6" t="s">
        <v>26</v>
      </c>
      <c r="J16" s="6" t="s">
        <v>26</v>
      </c>
      <c r="K16" s="6" t="s">
        <v>26</v>
      </c>
      <c r="L16" s="6" t="s">
        <v>26</v>
      </c>
      <c r="M16" s="7" t="s">
        <v>21</v>
      </c>
      <c r="N16" s="7" t="s">
        <v>21</v>
      </c>
      <c r="O16" s="7" t="s">
        <v>27</v>
      </c>
      <c r="P16" s="2" t="s">
        <v>22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14913</v>
      </c>
      <c r="D17" s="4" t="s">
        <v>32</v>
      </c>
      <c r="E17" s="6">
        <v>55</v>
      </c>
      <c r="F17" s="6">
        <v>4</v>
      </c>
      <c r="G17" s="6">
        <v>0</v>
      </c>
      <c r="H17" s="6"/>
      <c r="I17" s="6" t="s">
        <v>26</v>
      </c>
      <c r="J17" s="6" t="s">
        <v>26</v>
      </c>
      <c r="K17" s="6" t="s">
        <v>26</v>
      </c>
      <c r="L17" s="6" t="s">
        <v>26</v>
      </c>
      <c r="M17" s="7" t="s">
        <v>21</v>
      </c>
      <c r="N17" s="7" t="s">
        <v>21</v>
      </c>
      <c r="O17" s="7" t="s">
        <v>27</v>
      </c>
      <c r="P17" s="2" t="s">
        <v>22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14900</v>
      </c>
      <c r="D18" s="4" t="s">
        <v>33</v>
      </c>
      <c r="E18" s="6">
        <v>55</v>
      </c>
      <c r="F18" s="6">
        <v>4</v>
      </c>
      <c r="G18" s="6">
        <v>0</v>
      </c>
      <c r="H18" s="6"/>
      <c r="I18" s="6" t="s">
        <v>26</v>
      </c>
      <c r="J18" s="6" t="s">
        <v>26</v>
      </c>
      <c r="K18" s="6" t="s">
        <v>26</v>
      </c>
      <c r="L18" s="6" t="s">
        <v>26</v>
      </c>
      <c r="M18" s="7" t="s">
        <v>21</v>
      </c>
      <c r="N18" s="7" t="s">
        <v>21</v>
      </c>
      <c r="O18" s="7" t="s">
        <v>27</v>
      </c>
      <c r="P18" s="2" t="s">
        <v>22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14833</v>
      </c>
      <c r="D19" s="4" t="s">
        <v>34</v>
      </c>
      <c r="E19" s="6">
        <v>85</v>
      </c>
      <c r="F19" s="6">
        <v>6</v>
      </c>
      <c r="G19" s="6">
        <v>2</v>
      </c>
      <c r="H19" s="6">
        <v>7</v>
      </c>
      <c r="I19" s="6"/>
      <c r="J19" s="6"/>
      <c r="K19" s="6"/>
      <c r="L19" s="6"/>
      <c r="M19" s="7">
        <f>CEILING( AVERAGE( R19,V19),1)</f>
        <v>3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85</v>
      </c>
      <c r="R19">
        <f>IFERROR(VALUE(F19),0)</f>
        <v>6</v>
      </c>
      <c r="S19">
        <f>IFERROR(VALUE(G19),0)</f>
        <v>2</v>
      </c>
      <c r="T19">
        <f>IFERROR(VALUE(H19),0)</f>
        <v>7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3</v>
      </c>
    </row>
    <row r="20" spans="1:25" x14ac:dyDescent="0.25">
      <c r="A20" s="4"/>
      <c r="B20" s="4">
        <v>12</v>
      </c>
      <c r="C20" s="4">
        <v>14843</v>
      </c>
      <c r="D20" s="4" t="s">
        <v>35</v>
      </c>
      <c r="E20" s="6">
        <v>85</v>
      </c>
      <c r="F20" s="6">
        <v>8</v>
      </c>
      <c r="G20" s="6">
        <v>3</v>
      </c>
      <c r="H20" s="6">
        <v>7</v>
      </c>
      <c r="I20" s="6"/>
      <c r="J20" s="6"/>
      <c r="K20" s="6"/>
      <c r="L20" s="6"/>
      <c r="M20" s="7">
        <f>CEILING( AVERAGE( R20,V20),1)</f>
        <v>4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85</v>
      </c>
      <c r="R20">
        <f>IFERROR(VALUE(F20),0)</f>
        <v>8</v>
      </c>
      <c r="S20">
        <f>IFERROR(VALUE(G20),0)</f>
        <v>3</v>
      </c>
      <c r="T20">
        <f>IFERROR(VALUE(H20),0)</f>
        <v>7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14905</v>
      </c>
      <c r="D21" s="4" t="s">
        <v>36</v>
      </c>
      <c r="E21" s="6">
        <v>100</v>
      </c>
      <c r="F21" s="6">
        <v>10</v>
      </c>
      <c r="G21" s="6">
        <v>10</v>
      </c>
      <c r="H21" s="6"/>
      <c r="I21" s="6"/>
      <c r="J21" s="6"/>
      <c r="K21" s="6"/>
      <c r="L21" s="6"/>
      <c r="M21" s="7">
        <f>CEILING( AVERAGE( R21,V21),1)</f>
        <v>5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100</v>
      </c>
      <c r="R21">
        <f>IFERROR(VALUE(F21),0)</f>
        <v>10</v>
      </c>
      <c r="S21">
        <f>IFERROR(VALUE(G21),0)</f>
        <v>10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5</v>
      </c>
    </row>
    <row r="22" spans="1:25" x14ac:dyDescent="0.25">
      <c r="A22" s="4"/>
      <c r="B22" s="4">
        <v>14</v>
      </c>
      <c r="C22" s="4">
        <v>14907</v>
      </c>
      <c r="D22" s="4" t="s">
        <v>37</v>
      </c>
      <c r="E22" s="6">
        <v>90</v>
      </c>
      <c r="F22" s="6">
        <v>7</v>
      </c>
      <c r="G22" s="6">
        <v>9</v>
      </c>
      <c r="H22" s="6"/>
      <c r="I22" s="6"/>
      <c r="J22" s="6"/>
      <c r="K22" s="6"/>
      <c r="L22" s="6"/>
      <c r="M22" s="7">
        <f>CEILING( AVERAGE( R22,V22),1)</f>
        <v>4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90</v>
      </c>
      <c r="R22">
        <f>IFERROR(VALUE(F22),0)</f>
        <v>7</v>
      </c>
      <c r="S22">
        <f>IFERROR(VALUE(G22),0)</f>
        <v>9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14857</v>
      </c>
      <c r="D23" s="4" t="s">
        <v>38</v>
      </c>
      <c r="E23" s="6">
        <v>70</v>
      </c>
      <c r="F23" s="6">
        <v>8</v>
      </c>
      <c r="G23" s="6">
        <v>8</v>
      </c>
      <c r="H23" s="6"/>
      <c r="I23" s="6"/>
      <c r="J23" s="6"/>
      <c r="K23" s="6"/>
      <c r="L23" s="6"/>
      <c r="M23" s="7">
        <f>CEILING( AVERAGE( R23,V23),1)</f>
        <v>4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70</v>
      </c>
      <c r="R23">
        <f>IFERROR(VALUE(F23),0)</f>
        <v>8</v>
      </c>
      <c r="S23">
        <f>IFERROR(VALUE(G23),0)</f>
        <v>8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4</v>
      </c>
    </row>
    <row r="24" spans="1:25" x14ac:dyDescent="0.25">
      <c r="A24" s="4"/>
      <c r="B24" s="4">
        <v>16</v>
      </c>
      <c r="C24" s="4">
        <v>14914</v>
      </c>
      <c r="D24" s="4" t="s">
        <v>39</v>
      </c>
      <c r="E24" s="6">
        <v>75</v>
      </c>
      <c r="F24" s="6">
        <v>6</v>
      </c>
      <c r="G24" s="6" t="s">
        <v>40</v>
      </c>
      <c r="H24" s="6">
        <v>7</v>
      </c>
      <c r="I24" s="6"/>
      <c r="J24" s="6"/>
      <c r="K24" s="6"/>
      <c r="L24" s="6"/>
      <c r="M24" s="7">
        <f>CEILING( AVERAGE( R24,V24),1)</f>
        <v>3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75</v>
      </c>
      <c r="R24">
        <f>IFERROR(VALUE(F24),0)</f>
        <v>6</v>
      </c>
      <c r="S24">
        <f>IFERROR(VALUE(G24),0)</f>
        <v>0</v>
      </c>
      <c r="T24">
        <f>IFERROR(VALUE(H24),0)</f>
        <v>7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3</v>
      </c>
    </row>
    <row r="25" spans="1:25" x14ac:dyDescent="0.25">
      <c r="A25" s="4"/>
      <c r="B25" s="4">
        <v>17</v>
      </c>
      <c r="C25" s="4">
        <v>14901</v>
      </c>
      <c r="D25" s="4" t="s">
        <v>41</v>
      </c>
      <c r="E25" s="6">
        <v>80</v>
      </c>
      <c r="F25" s="6">
        <v>6</v>
      </c>
      <c r="G25" s="6">
        <v>0</v>
      </c>
      <c r="H25" s="6"/>
      <c r="I25" s="6" t="s">
        <v>26</v>
      </c>
      <c r="J25" s="6" t="s">
        <v>26</v>
      </c>
      <c r="K25" s="6" t="s">
        <v>26</v>
      </c>
      <c r="L25" s="6" t="s">
        <v>26</v>
      </c>
      <c r="M25" s="7" t="s">
        <v>21</v>
      </c>
      <c r="N25" s="7" t="s">
        <v>21</v>
      </c>
      <c r="O25" s="7" t="s">
        <v>27</v>
      </c>
      <c r="P25" s="2" t="s">
        <v>22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14908</v>
      </c>
      <c r="D26" s="4" t="s">
        <v>42</v>
      </c>
      <c r="E26" s="6">
        <v>95</v>
      </c>
      <c r="F26" s="6">
        <v>8</v>
      </c>
      <c r="G26" s="6">
        <v>10</v>
      </c>
      <c r="H26" s="6"/>
      <c r="I26" s="6"/>
      <c r="J26" s="6"/>
      <c r="K26" s="6"/>
      <c r="L26" s="6"/>
      <c r="M26" s="7">
        <f>CEILING( AVERAGE( R26,V26),1)</f>
        <v>4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95</v>
      </c>
      <c r="R26">
        <f>IFERROR(VALUE(F26),0)</f>
        <v>8</v>
      </c>
      <c r="S26">
        <f>IFERROR(VALUE(G26),0)</f>
        <v>10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4</v>
      </c>
    </row>
    <row r="27" spans="1:25" x14ac:dyDescent="0.25">
      <c r="A27" s="4"/>
      <c r="B27" s="4">
        <v>19</v>
      </c>
      <c r="C27" s="4">
        <v>14899</v>
      </c>
      <c r="D27" s="4" t="s">
        <v>43</v>
      </c>
      <c r="E27" s="6">
        <v>70</v>
      </c>
      <c r="F27" s="6">
        <v>8</v>
      </c>
      <c r="G27" s="6">
        <v>3</v>
      </c>
      <c r="H27" s="6">
        <v>7</v>
      </c>
      <c r="I27" s="6"/>
      <c r="J27" s="6"/>
      <c r="K27" s="6"/>
      <c r="L27" s="6"/>
      <c r="M27" s="7">
        <f>CEILING( AVERAGE( R27,V27),1)</f>
        <v>4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70</v>
      </c>
      <c r="R27">
        <f>IFERROR(VALUE(F27),0)</f>
        <v>8</v>
      </c>
      <c r="S27">
        <f>IFERROR(VALUE(G27),0)</f>
        <v>3</v>
      </c>
      <c r="T27">
        <f>IFERROR(VALUE(H27),0)</f>
        <v>7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14855</v>
      </c>
      <c r="D28" s="4" t="s">
        <v>44</v>
      </c>
      <c r="E28" s="6">
        <v>85</v>
      </c>
      <c r="F28" s="6">
        <v>6</v>
      </c>
      <c r="G28" s="6">
        <v>6</v>
      </c>
      <c r="H28" s="6"/>
      <c r="I28" s="6"/>
      <c r="J28" s="6"/>
      <c r="K28" s="6"/>
      <c r="L28" s="6"/>
      <c r="M28" s="7">
        <f>CEILING( AVERAGE( R28,V28),1)</f>
        <v>3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22</v>
      </c>
      <c r="Q28">
        <f>IFERROR(VALUE(E28),0)</f>
        <v>85</v>
      </c>
      <c r="R28">
        <f>IFERROR(VALUE(F28),0)</f>
        <v>6</v>
      </c>
      <c r="S28">
        <f>IFERROR(VALUE(G28),0)</f>
        <v>6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3</v>
      </c>
    </row>
    <row r="29" spans="1:25" x14ac:dyDescent="0.25">
      <c r="A29" s="4"/>
      <c r="B29" s="4">
        <v>21</v>
      </c>
      <c r="C29" s="4">
        <v>14909</v>
      </c>
      <c r="D29" s="4" t="s">
        <v>45</v>
      </c>
      <c r="E29" s="6">
        <v>85</v>
      </c>
      <c r="F29" s="6">
        <v>8</v>
      </c>
      <c r="G29" s="6">
        <v>2</v>
      </c>
      <c r="H29" s="6" t="s">
        <v>40</v>
      </c>
      <c r="I29" s="6" t="s">
        <v>26</v>
      </c>
      <c r="J29" s="6" t="s">
        <v>26</v>
      </c>
      <c r="K29" s="6" t="s">
        <v>26</v>
      </c>
      <c r="L29" s="6" t="s">
        <v>26</v>
      </c>
      <c r="M29" s="7" t="s">
        <v>21</v>
      </c>
      <c r="N29" s="7" t="s">
        <v>21</v>
      </c>
      <c r="O29" s="7" t="s">
        <v>27</v>
      </c>
      <c r="P29" s="2" t="s">
        <v>22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14841</v>
      </c>
      <c r="D30" s="4" t="s">
        <v>46</v>
      </c>
      <c r="E30" s="6">
        <v>95</v>
      </c>
      <c r="F30" s="6">
        <v>9</v>
      </c>
      <c r="G30" s="6">
        <v>7</v>
      </c>
      <c r="H30" s="6"/>
      <c r="I30" s="6"/>
      <c r="J30" s="6"/>
      <c r="K30" s="6"/>
      <c r="L30" s="6"/>
      <c r="M30" s="7">
        <f>CEILING( AVERAGE( R30,V30),1)</f>
        <v>5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22</v>
      </c>
      <c r="Q30">
        <f>IFERROR(VALUE(E30),0)</f>
        <v>95</v>
      </c>
      <c r="R30">
        <f>IFERROR(VALUE(F30),0)</f>
        <v>9</v>
      </c>
      <c r="S30">
        <f>IFERROR(VALUE(G30),0)</f>
        <v>7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5</v>
      </c>
    </row>
    <row r="31" spans="1:25" x14ac:dyDescent="0.25">
      <c r="A31" s="4"/>
      <c r="B31" s="4">
        <v>23</v>
      </c>
      <c r="C31" s="4">
        <v>14915</v>
      </c>
      <c r="D31" s="4" t="s">
        <v>47</v>
      </c>
      <c r="E31" s="6">
        <v>85</v>
      </c>
      <c r="F31" s="6">
        <v>6</v>
      </c>
      <c r="G31" s="6">
        <v>6</v>
      </c>
      <c r="H31" s="6"/>
      <c r="I31" s="6"/>
      <c r="J31" s="6"/>
      <c r="K31" s="6"/>
      <c r="L31" s="6"/>
      <c r="M31" s="7">
        <f>CEILING( AVERAGE( R31,V31),1)</f>
        <v>3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P31" s="2" t="s">
        <v>22</v>
      </c>
      <c r="Q31">
        <f>IFERROR(VALUE(E31),0)</f>
        <v>85</v>
      </c>
      <c r="R31">
        <f>IFERROR(VALUE(F31),0)</f>
        <v>6</v>
      </c>
      <c r="S31">
        <f>IFERROR(VALUE(G31),0)</f>
        <v>6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3</v>
      </c>
    </row>
    <row r="32" spans="1:25" x14ac:dyDescent="0.25">
      <c r="A32" s="4"/>
      <c r="B32" s="4">
        <v>24</v>
      </c>
      <c r="C32" s="4">
        <v>14898</v>
      </c>
      <c r="D32" s="4" t="s">
        <v>48</v>
      </c>
      <c r="E32" s="6">
        <v>95</v>
      </c>
      <c r="F32" s="6">
        <v>8</v>
      </c>
      <c r="G32" s="6">
        <v>9</v>
      </c>
      <c r="H32" s="6"/>
      <c r="I32" s="6"/>
      <c r="J32" s="6"/>
      <c r="K32" s="6"/>
      <c r="L32" s="6"/>
      <c r="M32" s="7">
        <f>CEILING( AVERAGE( R32,V32),1)</f>
        <v>4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22</v>
      </c>
      <c r="Q32">
        <f>IFERROR(VALUE(E32),0)</f>
        <v>95</v>
      </c>
      <c r="R32">
        <f>IFERROR(VALUE(F32),0)</f>
        <v>8</v>
      </c>
      <c r="S32">
        <f>IFERROR(VALUE(G32),0)</f>
        <v>9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4</v>
      </c>
    </row>
    <row r="33" spans="1:25" x14ac:dyDescent="0.25">
      <c r="A33" s="4"/>
      <c r="B33" s="4">
        <v>25</v>
      </c>
      <c r="C33" s="4">
        <v>6915</v>
      </c>
      <c r="D33" s="4" t="s">
        <v>49</v>
      </c>
      <c r="E33" s="6">
        <v>100</v>
      </c>
      <c r="F33" s="6">
        <v>10</v>
      </c>
      <c r="G33" s="6">
        <v>10</v>
      </c>
      <c r="H33" s="6"/>
      <c r="I33" s="6"/>
      <c r="J33" s="6"/>
      <c r="K33" s="6"/>
      <c r="L33" s="6"/>
      <c r="M33" s="7">
        <f>CEILING( AVERAGE( R33,V33),1)</f>
        <v>5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P33" s="2" t="s">
        <v>22</v>
      </c>
      <c r="Q33">
        <f>IFERROR(VALUE(E33),0)</f>
        <v>100</v>
      </c>
      <c r="R33">
        <f>IFERROR(VALUE(F33),0)</f>
        <v>10</v>
      </c>
      <c r="S33">
        <f>IFERROR(VALUE(G33),0)</f>
        <v>10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5</v>
      </c>
    </row>
    <row r="34" spans="1:25" x14ac:dyDescent="0.25">
      <c r="A34" s="4"/>
      <c r="B34" s="4">
        <v>26</v>
      </c>
      <c r="C34" s="4">
        <v>14912</v>
      </c>
      <c r="D34" s="4" t="s">
        <v>50</v>
      </c>
      <c r="E34" s="6">
        <v>85</v>
      </c>
      <c r="F34" s="6">
        <v>7</v>
      </c>
      <c r="G34" s="6">
        <v>6</v>
      </c>
      <c r="H34" s="6"/>
      <c r="I34" s="6"/>
      <c r="J34" s="6"/>
      <c r="K34" s="6"/>
      <c r="L34" s="6"/>
      <c r="M34" s="7">
        <f>CEILING( AVERAGE( R34,V34),1)</f>
        <v>4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P34" s="2" t="s">
        <v>22</v>
      </c>
      <c r="Q34">
        <f>IFERROR(VALUE(E34),0)</f>
        <v>85</v>
      </c>
      <c r="R34">
        <f>IFERROR(VALUE(F34),0)</f>
        <v>7</v>
      </c>
      <c r="S34">
        <f>IFERROR(VALUE(G34),0)</f>
        <v>6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4</v>
      </c>
    </row>
    <row r="35" spans="1:25" x14ac:dyDescent="0.25">
      <c r="A35" s="4"/>
      <c r="B35" s="4">
        <v>27</v>
      </c>
      <c r="C35" s="4">
        <v>13379</v>
      </c>
      <c r="D35" s="4" t="s">
        <v>51</v>
      </c>
      <c r="E35" s="6">
        <v>10</v>
      </c>
      <c r="F35" s="6">
        <v>0</v>
      </c>
      <c r="G35" s="6">
        <v>0</v>
      </c>
      <c r="H35" s="6"/>
      <c r="I35" s="6" t="s">
        <v>26</v>
      </c>
      <c r="J35" s="6" t="s">
        <v>26</v>
      </c>
      <c r="K35" s="6" t="s">
        <v>26</v>
      </c>
      <c r="L35" s="6" t="s">
        <v>26</v>
      </c>
      <c r="M35" s="7" t="s">
        <v>21</v>
      </c>
      <c r="N35" s="7" t="s">
        <v>21</v>
      </c>
      <c r="O35" s="7" t="s">
        <v>27</v>
      </c>
      <c r="P35" s="2" t="s">
        <v>22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14910</v>
      </c>
      <c r="D36" s="4" t="s">
        <v>52</v>
      </c>
      <c r="E36" s="6">
        <v>30</v>
      </c>
      <c r="F36" s="6">
        <v>3</v>
      </c>
      <c r="G36" s="6">
        <v>0</v>
      </c>
      <c r="H36" s="6"/>
      <c r="I36" s="6" t="s">
        <v>26</v>
      </c>
      <c r="J36" s="6" t="s">
        <v>26</v>
      </c>
      <c r="K36" s="6" t="s">
        <v>26</v>
      </c>
      <c r="L36" s="6" t="s">
        <v>26</v>
      </c>
      <c r="M36" s="7" t="s">
        <v>21</v>
      </c>
      <c r="N36" s="7" t="s">
        <v>21</v>
      </c>
      <c r="O36" s="7" t="s">
        <v>27</v>
      </c>
      <c r="P36" s="2" t="s">
        <v>22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8" spans="1:25" x14ac:dyDescent="0.25">
      <c r="A38" t="s">
        <v>53</v>
      </c>
    </row>
    <row r="39" spans="1:25" x14ac:dyDescent="0.25">
      <c r="A39" t="s">
        <v>54</v>
      </c>
    </row>
    <row r="40" spans="1:25" x14ac:dyDescent="0.25">
      <c r="A40" t="s">
        <v>55</v>
      </c>
    </row>
    <row r="41" spans="1:25" x14ac:dyDescent="0.25">
      <c r="A41" t="s">
        <v>56</v>
      </c>
    </row>
    <row r="43" spans="1:25" x14ac:dyDescent="0.25">
      <c r="D43" t="s">
        <v>57</v>
      </c>
    </row>
    <row r="44" spans="1:25" x14ac:dyDescent="0.25">
      <c r="D44" t="s">
        <v>58</v>
      </c>
      <c r="E44">
        <v>8</v>
      </c>
    </row>
    <row r="45" spans="1:25" x14ac:dyDescent="0.25">
      <c r="H45" t="s">
        <v>59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AC15_1B1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2024-10-31T22:19:35Z</dcterms:created>
  <dcterms:modified xsi:type="dcterms:W3CDTF">2024-10-31T22:19:35Z</dcterms:modified>
</cp:coreProperties>
</file>