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15_1C1" sheetId="1" r:id="rId1"/>
  </sheets>
  <calcPr calcId="145621"/>
</workbook>
</file>

<file path=xl/calcChain.xml><?xml version="1.0" encoding="utf-8"?>
<calcChain xmlns="http://schemas.openxmlformats.org/spreadsheetml/2006/main">
  <c r="Y35" i="1" l="1"/>
  <c r="Y34" i="1"/>
  <c r="Y33" i="1"/>
  <c r="Y31" i="1"/>
  <c r="Y30" i="1"/>
  <c r="Y29" i="1"/>
  <c r="Y25" i="1"/>
  <c r="Y23" i="1"/>
  <c r="Y21" i="1"/>
  <c r="Y20" i="1"/>
  <c r="Y18" i="1"/>
  <c r="Y17" i="1"/>
  <c r="Y15" i="1"/>
  <c r="Y14" i="1"/>
  <c r="Y13" i="1"/>
  <c r="Y11" i="1"/>
  <c r="Y10" i="1"/>
  <c r="Y9" i="1"/>
  <c r="X35" i="1"/>
  <c r="X34" i="1"/>
  <c r="X33" i="1"/>
  <c r="X31" i="1"/>
  <c r="X30" i="1"/>
  <c r="X29" i="1"/>
  <c r="X25" i="1"/>
  <c r="X23" i="1"/>
  <c r="X21" i="1"/>
  <c r="X20" i="1"/>
  <c r="X18" i="1"/>
  <c r="X17" i="1"/>
  <c r="X15" i="1"/>
  <c r="X14" i="1"/>
  <c r="X13" i="1"/>
  <c r="X11" i="1"/>
  <c r="X10" i="1"/>
  <c r="X9" i="1"/>
  <c r="W35" i="1"/>
  <c r="W34" i="1"/>
  <c r="W33" i="1"/>
  <c r="W31" i="1"/>
  <c r="W30" i="1"/>
  <c r="W29" i="1"/>
  <c r="W25" i="1"/>
  <c r="W23" i="1"/>
  <c r="W21" i="1"/>
  <c r="W20" i="1"/>
  <c r="W18" i="1"/>
  <c r="W17" i="1"/>
  <c r="W15" i="1"/>
  <c r="W14" i="1"/>
  <c r="W13" i="1"/>
  <c r="W11" i="1"/>
  <c r="W10" i="1"/>
  <c r="W9" i="1"/>
  <c r="V35" i="1"/>
  <c r="V34" i="1"/>
  <c r="V33" i="1"/>
  <c r="V31" i="1"/>
  <c r="V30" i="1"/>
  <c r="V29" i="1"/>
  <c r="V25" i="1"/>
  <c r="V23" i="1"/>
  <c r="V21" i="1"/>
  <c r="V20" i="1"/>
  <c r="V18" i="1"/>
  <c r="V17" i="1"/>
  <c r="V15" i="1"/>
  <c r="V14" i="1"/>
  <c r="V13" i="1"/>
  <c r="V11" i="1"/>
  <c r="V10" i="1"/>
  <c r="V9" i="1"/>
  <c r="M9" i="1" s="1"/>
  <c r="U35" i="1"/>
  <c r="U34" i="1"/>
  <c r="U33" i="1"/>
  <c r="U31" i="1"/>
  <c r="U30" i="1"/>
  <c r="U29" i="1"/>
  <c r="U25" i="1"/>
  <c r="U23" i="1"/>
  <c r="U21" i="1"/>
  <c r="U20" i="1"/>
  <c r="U18" i="1"/>
  <c r="U17" i="1"/>
  <c r="U15" i="1"/>
  <c r="U14" i="1"/>
  <c r="U13" i="1"/>
  <c r="U11" i="1"/>
  <c r="U10" i="1"/>
  <c r="U9" i="1"/>
  <c r="T35" i="1"/>
  <c r="T34" i="1"/>
  <c r="T33" i="1"/>
  <c r="T31" i="1"/>
  <c r="T30" i="1"/>
  <c r="T29" i="1"/>
  <c r="T25" i="1"/>
  <c r="T23" i="1"/>
  <c r="T21" i="1"/>
  <c r="T20" i="1"/>
  <c r="T18" i="1"/>
  <c r="T17" i="1"/>
  <c r="T15" i="1"/>
  <c r="T14" i="1"/>
  <c r="T13" i="1"/>
  <c r="T11" i="1"/>
  <c r="T10" i="1"/>
  <c r="T9" i="1"/>
  <c r="S35" i="1"/>
  <c r="S34" i="1"/>
  <c r="S33" i="1"/>
  <c r="S31" i="1"/>
  <c r="S30" i="1"/>
  <c r="S29" i="1"/>
  <c r="S25" i="1"/>
  <c r="S23" i="1"/>
  <c r="S21" i="1"/>
  <c r="S20" i="1"/>
  <c r="S18" i="1"/>
  <c r="S17" i="1"/>
  <c r="S15" i="1"/>
  <c r="S14" i="1"/>
  <c r="S13" i="1"/>
  <c r="S11" i="1"/>
  <c r="S10" i="1"/>
  <c r="S9" i="1"/>
  <c r="R35" i="1"/>
  <c r="R34" i="1"/>
  <c r="R33" i="1"/>
  <c r="R31" i="1"/>
  <c r="R30" i="1"/>
  <c r="R29" i="1"/>
  <c r="R25" i="1"/>
  <c r="R23" i="1"/>
  <c r="R21" i="1"/>
  <c r="R20" i="1"/>
  <c r="R18" i="1"/>
  <c r="R17" i="1"/>
  <c r="R15" i="1"/>
  <c r="R14" i="1"/>
  <c r="R13" i="1"/>
  <c r="R11" i="1"/>
  <c r="R10" i="1"/>
  <c r="R9" i="1"/>
  <c r="Q35" i="1"/>
  <c r="Q34" i="1"/>
  <c r="Q33" i="1"/>
  <c r="Q31" i="1"/>
  <c r="Q30" i="1"/>
  <c r="Q29" i="1"/>
  <c r="Q25" i="1"/>
  <c r="Q23" i="1"/>
  <c r="Q21" i="1"/>
  <c r="Q20" i="1"/>
  <c r="Q18" i="1"/>
  <c r="Q17" i="1"/>
  <c r="Q15" i="1"/>
  <c r="Q14" i="1"/>
  <c r="Q13" i="1"/>
  <c r="Q11" i="1"/>
  <c r="Q10" i="1"/>
  <c r="Q9" i="1"/>
  <c r="O35" i="1"/>
  <c r="O34" i="1"/>
  <c r="O33" i="1"/>
  <c r="O31" i="1"/>
  <c r="O30" i="1"/>
  <c r="O29" i="1"/>
  <c r="O25" i="1"/>
  <c r="O23" i="1"/>
  <c r="O21" i="1"/>
  <c r="O20" i="1"/>
  <c r="O18" i="1"/>
  <c r="O17" i="1"/>
  <c r="O15" i="1"/>
  <c r="O14" i="1"/>
  <c r="O13" i="1"/>
  <c r="O11" i="1"/>
  <c r="O10" i="1"/>
  <c r="M35" i="1"/>
  <c r="M34" i="1"/>
  <c r="M33" i="1"/>
  <c r="M31" i="1"/>
  <c r="M30" i="1"/>
  <c r="M29" i="1"/>
  <c r="M25" i="1"/>
  <c r="M23" i="1"/>
  <c r="M21" i="1"/>
  <c r="M20" i="1"/>
  <c r="M18" i="1"/>
  <c r="M17" i="1"/>
  <c r="M15" i="1"/>
  <c r="M14" i="1"/>
  <c r="M13" i="1"/>
  <c r="M11" i="1"/>
  <c r="M10" i="1"/>
  <c r="O9" i="1" l="1"/>
</calcChain>
</file>

<file path=xl/sharedStrings.xml><?xml version="1.0" encoding="utf-8"?>
<sst xmlns="http://schemas.openxmlformats.org/spreadsheetml/2006/main" count="183" uniqueCount="59">
  <si>
    <t xml:space="preserve">       INFORME DE SITUACION ACADEMICA DE ALUMNOS</t>
  </si>
  <si>
    <t>Cursada N°: 7726</t>
  </si>
  <si>
    <t xml:space="preserve">Carrera:     TECNICO SUPERIOR EN ACOMPAÑAMIENTO TERAPEUTICO    </t>
  </si>
  <si>
    <t>Ciclo: 1</t>
  </si>
  <si>
    <t>Espacio:     PRACTICAS PROFESIONALIZANTES I</t>
  </si>
  <si>
    <t>(AC15)    1-C  1  Anual        2024</t>
  </si>
  <si>
    <t xml:space="preserve">Docente:      DIGIORGI, Marcela Andrea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</si>
  <si>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</si>
  <si>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</si>
  <si>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</si>
  <si>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</si>
  <si>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</si>
  <si>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</si>
  <si>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</si>
  <si>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</si>
  <si>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</si>
  <si>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</si>
  <si>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</si>
  <si>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</si>
  <si>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</si>
  <si>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ALVARENGA, Milagros Abril               </t>
  </si>
  <si>
    <t xml:space="preserve">  </t>
  </si>
  <si>
    <t>espacio sin promoción</t>
  </si>
  <si>
    <t xml:space="preserve">AMABLE, Nelly Marvel Ayelen             </t>
  </si>
  <si>
    <t xml:space="preserve">BALLESTERO, Irina Ailen                 </t>
  </si>
  <si>
    <t xml:space="preserve">BARRIA DIAZ, Margarita Del Carmen       </t>
  </si>
  <si>
    <t>A</t>
  </si>
  <si>
    <t>-</t>
  </si>
  <si>
    <t>Libre</t>
  </si>
  <si>
    <t xml:space="preserve">BENITEZ, Selene Ailen                   </t>
  </si>
  <si>
    <t xml:space="preserve">CABRERA, Mendoza Juan Carlos            </t>
  </si>
  <si>
    <t xml:space="preserve">CANO, Marta Jorgelina                   </t>
  </si>
  <si>
    <t xml:space="preserve">FRANCO, Celina Estefania                </t>
  </si>
  <si>
    <t xml:space="preserve">GAUNA, Sofia Soledad                    </t>
  </si>
  <si>
    <t xml:space="preserve">GONZALEZ, Debora Yanet                  </t>
  </si>
  <si>
    <t xml:space="preserve">GUNDIC, Selene Nahir                    </t>
  </si>
  <si>
    <t xml:space="preserve">IBAÑEZ, Helena Paola                    </t>
  </si>
  <si>
    <t xml:space="preserve">MARTINEZ, Carina Tatiana                </t>
  </si>
  <si>
    <t xml:space="preserve">MARTINEZ, Maria Etelvina                </t>
  </si>
  <si>
    <t xml:space="preserve">MENCIA, Adriana Magali                  </t>
  </si>
  <si>
    <t xml:space="preserve">MENDEZ BORQUEZ, Ruben Andres            </t>
  </si>
  <si>
    <t xml:space="preserve">OYARZUN, Victoria Priscila              </t>
  </si>
  <si>
    <t xml:space="preserve">PEREZ MENDEZ, Alberto Oscar             </t>
  </si>
  <si>
    <t xml:space="preserve">QUIROZ, Camila Milagros                 </t>
  </si>
  <si>
    <t xml:space="preserve">SALVA, Luz Doris Celeste                </t>
  </si>
  <si>
    <t xml:space="preserve">SILVA, Magali                           </t>
  </si>
  <si>
    <t xml:space="preserve">SILVA, Martina Belen                    </t>
  </si>
  <si>
    <t xml:space="preserve">SORAIRE, Antonella Faustina             </t>
  </si>
  <si>
    <t xml:space="preserve">TINTE, Belen Guadalupe Florencia        </t>
  </si>
  <si>
    <t xml:space="preserve">VARGAS, Lourdes Azul                    </t>
  </si>
  <si>
    <t xml:space="preserve">VARGAS, Macarena Aylen                  </t>
  </si>
  <si>
    <t xml:space="preserve">VILTE, Anahi Andrea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</si>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</sst>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6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14682</v>
      </c>
      <c r="D9" s="4" t="s">
        <v>20</v>
      </c>
      <c r="E9" s="6">
        <v>95</v>
      </c>
      <c r="F9" s="6">
        <v>9</v>
      </c>
      <c r="G9" s="6">
        <v>9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95</v>
      </c>
      <c r="R9">
        <f>IFERROR(VALUE(F9),0)</f>
        <v>9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9615</v>
      </c>
      <c r="D10" s="4" t="s">
        <v>23</v>
      </c>
      <c r="E10" s="6">
        <v>100</v>
      </c>
      <c r="F10" s="6">
        <v>9</v>
      </c>
      <c r="G10" s="6">
        <v>8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9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14656</v>
      </c>
      <c r="D11" s="4" t="s">
        <v>24</v>
      </c>
      <c r="E11" s="6">
        <v>80</v>
      </c>
      <c r="F11" s="6">
        <v>8</v>
      </c>
      <c r="G11" s="6">
        <v>5</v>
      </c>
      <c r="H11" s="6">
        <v>6</v>
      </c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80</v>
      </c>
      <c r="R11">
        <f>IFERROR(VALUE(F11),0)</f>
        <v>8</v>
      </c>
      <c r="S11">
        <f>IFERROR(VALUE(G11),0)</f>
        <v>5</v>
      </c>
      <c r="T11">
        <f>IFERROR(VALUE(H11),0)</f>
        <v>6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14657</v>
      </c>
      <c r="D12" s="4" t="s">
        <v>25</v>
      </c>
      <c r="E12" s="6">
        <v>50</v>
      </c>
      <c r="F12" s="6" t="s">
        <v>26</v>
      </c>
      <c r="G12" s="6" t="s">
        <v>26</v>
      </c>
      <c r="H12" s="6"/>
      <c r="I12" s="6" t="s">
        <v>27</v>
      </c>
      <c r="J12" s="6" t="s">
        <v>27</v>
      </c>
      <c r="K12" s="6" t="s">
        <v>27</v>
      </c>
      <c r="L12" s="6" t="s">
        <v>27</v>
      </c>
      <c r="M12" s="7" t="s">
        <v>21</v>
      </c>
      <c r="N12" s="7" t="s">
        <v>21</v>
      </c>
      <c r="O12" s="7" t="s">
        <v>28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14639</v>
      </c>
      <c r="D13" s="4" t="s">
        <v>29</v>
      </c>
      <c r="E13" s="6">
        <v>95</v>
      </c>
      <c r="F13" s="6">
        <v>9</v>
      </c>
      <c r="G13" s="6">
        <v>1</v>
      </c>
      <c r="H13" s="6">
        <v>6</v>
      </c>
      <c r="I13" s="6"/>
      <c r="J13" s="6"/>
      <c r="K13" s="6"/>
      <c r="L13" s="6"/>
      <c r="M13" s="7">
        <f>CEILING( AVERAGE( R13,V13),1)</f>
        <v>5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95</v>
      </c>
      <c r="R13">
        <f>IFERROR(VALUE(F13),0)</f>
        <v>9</v>
      </c>
      <c r="S13">
        <f>IFERROR(VALUE(G13),0)</f>
        <v>1</v>
      </c>
      <c r="T13">
        <f>IFERROR(VALUE(H13),0)</f>
        <v>6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12181</v>
      </c>
      <c r="D14" s="4" t="s">
        <v>30</v>
      </c>
      <c r="E14" s="6">
        <v>100</v>
      </c>
      <c r="F14" s="6">
        <v>9</v>
      </c>
      <c r="G14" s="6">
        <v>9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100</v>
      </c>
      <c r="R14">
        <f>IFERROR(VALUE(F14),0)</f>
        <v>9</v>
      </c>
      <c r="S14">
        <f>IFERROR(VALUE(G14),0)</f>
        <v>9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14717</v>
      </c>
      <c r="D15" s="4" t="s">
        <v>31</v>
      </c>
      <c r="E15" s="6">
        <v>95</v>
      </c>
      <c r="F15" s="6">
        <v>9</v>
      </c>
      <c r="G15" s="6">
        <v>5</v>
      </c>
      <c r="H15" s="6">
        <v>6</v>
      </c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95</v>
      </c>
      <c r="R15">
        <f>IFERROR(VALUE(F15),0)</f>
        <v>9</v>
      </c>
      <c r="S15">
        <f>IFERROR(VALUE(G15),0)</f>
        <v>5</v>
      </c>
      <c r="T15">
        <f>IFERROR(VALUE(H15),0)</f>
        <v>6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12144</v>
      </c>
      <c r="D16" s="4" t="s">
        <v>32</v>
      </c>
      <c r="E16" s="6">
        <v>100</v>
      </c>
      <c r="F16" s="6">
        <v>8</v>
      </c>
      <c r="G16" s="6">
        <v>5</v>
      </c>
      <c r="H16" s="6">
        <v>2</v>
      </c>
      <c r="I16" s="6" t="s">
        <v>27</v>
      </c>
      <c r="J16" s="6" t="s">
        <v>27</v>
      </c>
      <c r="K16" s="6" t="s">
        <v>27</v>
      </c>
      <c r="L16" s="6" t="s">
        <v>27</v>
      </c>
      <c r="M16" s="7" t="s">
        <v>21</v>
      </c>
      <c r="N16" s="7" t="s">
        <v>21</v>
      </c>
      <c r="O16" s="7" t="s">
        <v>28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11471</v>
      </c>
      <c r="D17" s="4" t="s">
        <v>33</v>
      </c>
      <c r="E17" s="6">
        <v>80</v>
      </c>
      <c r="F17" s="6">
        <v>9</v>
      </c>
      <c r="G17" s="6">
        <v>9</v>
      </c>
      <c r="H17" s="6"/>
      <c r="I17" s="6"/>
      <c r="J17" s="6"/>
      <c r="K17" s="6"/>
      <c r="L17" s="6"/>
      <c r="M17" s="7">
        <f>CEILING( AVERAGE( R17,V17),1)</f>
        <v>5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80</v>
      </c>
      <c r="R17">
        <f>IFERROR(VALUE(F17),0)</f>
        <v>9</v>
      </c>
      <c r="S17">
        <f>IFERROR(VALUE(G17),0)</f>
        <v>9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10793</v>
      </c>
      <c r="D18" s="4" t="s">
        <v>34</v>
      </c>
      <c r="E18" s="6">
        <v>100</v>
      </c>
      <c r="F18" s="6">
        <v>9</v>
      </c>
      <c r="G18" s="6">
        <v>10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100</v>
      </c>
      <c r="R18">
        <f>IFERROR(VALUE(F18),0)</f>
        <v>9</v>
      </c>
      <c r="S18">
        <f>IFERROR(VALUE(G18),0)</f>
        <v>10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19" spans="1:25" x14ac:dyDescent="0.25">
      <c r="A19" s="4"/>
      <c r="B19" s="4">
        <v>11</v>
      </c>
      <c r="C19" s="4">
        <v>14632</v>
      </c>
      <c r="D19" s="4" t="s">
        <v>35</v>
      </c>
      <c r="E19" s="6">
        <v>10</v>
      </c>
      <c r="F19" s="6" t="s">
        <v>26</v>
      </c>
      <c r="G19" s="6" t="s">
        <v>26</v>
      </c>
      <c r="H19" s="6"/>
      <c r="I19" s="6" t="s">
        <v>27</v>
      </c>
      <c r="J19" s="6" t="s">
        <v>27</v>
      </c>
      <c r="K19" s="6" t="s">
        <v>27</v>
      </c>
      <c r="L19" s="6" t="s">
        <v>27</v>
      </c>
      <c r="M19" s="7" t="s">
        <v>21</v>
      </c>
      <c r="N19" s="7" t="s">
        <v>21</v>
      </c>
      <c r="O19" s="7" t="s">
        <v>28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14631</v>
      </c>
      <c r="D20" s="4" t="s">
        <v>36</v>
      </c>
      <c r="E20" s="6">
        <v>100</v>
      </c>
      <c r="F20" s="6">
        <v>8</v>
      </c>
      <c r="G20" s="6">
        <v>5</v>
      </c>
      <c r="H20" s="6">
        <v>6</v>
      </c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100</v>
      </c>
      <c r="R20">
        <f>IFERROR(VALUE(F20),0)</f>
        <v>8</v>
      </c>
      <c r="S20">
        <f>IFERROR(VALUE(G20),0)</f>
        <v>5</v>
      </c>
      <c r="T20">
        <f>IFERROR(VALUE(H20),0)</f>
        <v>6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14721</v>
      </c>
      <c r="D21" s="4" t="s">
        <v>37</v>
      </c>
      <c r="E21" s="6">
        <v>100</v>
      </c>
      <c r="F21" s="6">
        <v>9</v>
      </c>
      <c r="G21" s="6">
        <v>3</v>
      </c>
      <c r="H21" s="6">
        <v>6</v>
      </c>
      <c r="I21" s="6"/>
      <c r="J21" s="6"/>
      <c r="K21" s="6"/>
      <c r="L21" s="6"/>
      <c r="M21" s="7">
        <f>CEILING( AVERAGE( R21,V21),1)</f>
        <v>5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100</v>
      </c>
      <c r="R21">
        <f>IFERROR(VALUE(F21),0)</f>
        <v>9</v>
      </c>
      <c r="S21">
        <f>IFERROR(VALUE(G21),0)</f>
        <v>3</v>
      </c>
      <c r="T21">
        <f>IFERROR(VALUE(H21),0)</f>
        <v>6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14715</v>
      </c>
      <c r="D22" s="4" t="s">
        <v>38</v>
      </c>
      <c r="E22" s="6">
        <v>50</v>
      </c>
      <c r="F22" s="6" t="s">
        <v>26</v>
      </c>
      <c r="G22" s="6" t="s">
        <v>26</v>
      </c>
      <c r="H22" s="6"/>
      <c r="I22" s="6" t="s">
        <v>27</v>
      </c>
      <c r="J22" s="6" t="s">
        <v>27</v>
      </c>
      <c r="K22" s="6" t="s">
        <v>27</v>
      </c>
      <c r="L22" s="6" t="s">
        <v>27</v>
      </c>
      <c r="M22" s="7" t="s">
        <v>21</v>
      </c>
      <c r="N22" s="7" t="s">
        <v>21</v>
      </c>
      <c r="O22" s="7" t="s">
        <v>28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13424</v>
      </c>
      <c r="D23" s="4" t="s">
        <v>39</v>
      </c>
      <c r="E23" s="6">
        <v>90</v>
      </c>
      <c r="F23" s="6">
        <v>8</v>
      </c>
      <c r="G23" s="6">
        <v>3</v>
      </c>
      <c r="H23" s="6">
        <v>6</v>
      </c>
      <c r="I23" s="6"/>
      <c r="J23" s="6"/>
      <c r="K23" s="6"/>
      <c r="L23" s="6"/>
      <c r="M23" s="7">
        <f>CEILING( AVERAGE( R23,V23),1)</f>
        <v>4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90</v>
      </c>
      <c r="R23">
        <f>IFERROR(VALUE(F23),0)</f>
        <v>8</v>
      </c>
      <c r="S23">
        <f>IFERROR(VALUE(G23),0)</f>
        <v>3</v>
      </c>
      <c r="T23">
        <f>IFERROR(VALUE(H23),0)</f>
        <v>6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14703</v>
      </c>
      <c r="D24" s="4" t="s">
        <v>40</v>
      </c>
      <c r="E24" s="6">
        <v>70</v>
      </c>
      <c r="F24" s="6" t="s">
        <v>26</v>
      </c>
      <c r="G24" s="6" t="s">
        <v>26</v>
      </c>
      <c r="H24" s="6"/>
      <c r="I24" s="6" t="s">
        <v>27</v>
      </c>
      <c r="J24" s="6" t="s">
        <v>27</v>
      </c>
      <c r="K24" s="6" t="s">
        <v>27</v>
      </c>
      <c r="L24" s="6" t="s">
        <v>27</v>
      </c>
      <c r="M24" s="7" t="s">
        <v>21</v>
      </c>
      <c r="N24" s="7" t="s">
        <v>21</v>
      </c>
      <c r="O24" s="7" t="s">
        <v>28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12745</v>
      </c>
      <c r="D25" s="4" t="s">
        <v>41</v>
      </c>
      <c r="E25" s="6">
        <v>70</v>
      </c>
      <c r="F25" s="6">
        <v>8</v>
      </c>
      <c r="G25" s="6">
        <v>6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70</v>
      </c>
      <c r="R25">
        <f>IFERROR(VALUE(F25),0)</f>
        <v>8</v>
      </c>
      <c r="S25">
        <f>IFERROR(VALUE(G25),0)</f>
        <v>6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14711</v>
      </c>
      <c r="D26" s="4" t="s">
        <v>42</v>
      </c>
      <c r="E26" s="6">
        <v>20</v>
      </c>
      <c r="F26" s="6" t="s">
        <v>26</v>
      </c>
      <c r="G26" s="6" t="s">
        <v>26</v>
      </c>
      <c r="H26" s="6"/>
      <c r="I26" s="6" t="s">
        <v>27</v>
      </c>
      <c r="J26" s="6" t="s">
        <v>27</v>
      </c>
      <c r="K26" s="6" t="s">
        <v>27</v>
      </c>
      <c r="L26" s="6" t="s">
        <v>27</v>
      </c>
      <c r="M26" s="7" t="s">
        <v>21</v>
      </c>
      <c r="N26" s="7" t="s">
        <v>21</v>
      </c>
      <c r="O26" s="7" t="s">
        <v>28</v>
      </c>
      <c r="P26" s="2" t="s">
        <v>22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14705</v>
      </c>
      <c r="D27" s="4" t="s">
        <v>43</v>
      </c>
      <c r="E27" s="6">
        <v>60</v>
      </c>
      <c r="F27" s="6">
        <v>7</v>
      </c>
      <c r="G27" s="6" t="s">
        <v>26</v>
      </c>
      <c r="H27" s="6" t="s">
        <v>26</v>
      </c>
      <c r="I27" s="6" t="s">
        <v>27</v>
      </c>
      <c r="J27" s="6" t="s">
        <v>27</v>
      </c>
      <c r="K27" s="6" t="s">
        <v>27</v>
      </c>
      <c r="L27" s="6" t="s">
        <v>27</v>
      </c>
      <c r="M27" s="7" t="s">
        <v>21</v>
      </c>
      <c r="N27" s="7" t="s">
        <v>21</v>
      </c>
      <c r="O27" s="7" t="s">
        <v>28</v>
      </c>
      <c r="P27" s="2" t="s">
        <v>22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14724</v>
      </c>
      <c r="D28" s="4" t="s">
        <v>44</v>
      </c>
      <c r="E28" s="6">
        <v>90</v>
      </c>
      <c r="F28" s="6">
        <v>8</v>
      </c>
      <c r="G28" s="6" t="s">
        <v>26</v>
      </c>
      <c r="H28" s="6" t="s">
        <v>26</v>
      </c>
      <c r="I28" s="6" t="s">
        <v>27</v>
      </c>
      <c r="J28" s="6" t="s">
        <v>27</v>
      </c>
      <c r="K28" s="6" t="s">
        <v>27</v>
      </c>
      <c r="L28" s="6" t="s">
        <v>27</v>
      </c>
      <c r="M28" s="7" t="s">
        <v>21</v>
      </c>
      <c r="N28" s="7" t="s">
        <v>21</v>
      </c>
      <c r="O28" s="7" t="s">
        <v>28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14718</v>
      </c>
      <c r="D29" s="4" t="s">
        <v>45</v>
      </c>
      <c r="E29" s="6">
        <v>90</v>
      </c>
      <c r="F29" s="6">
        <v>8</v>
      </c>
      <c r="G29" s="6">
        <v>5</v>
      </c>
      <c r="H29" s="6">
        <v>7</v>
      </c>
      <c r="I29" s="6"/>
      <c r="J29" s="6"/>
      <c r="K29" s="6"/>
      <c r="L29" s="6"/>
      <c r="M29" s="7">
        <f>CEILING( AVERAGE( R29,V29),1)</f>
        <v>4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90</v>
      </c>
      <c r="R29">
        <f>IFERROR(VALUE(F29),0)</f>
        <v>8</v>
      </c>
      <c r="S29">
        <f>IFERROR(VALUE(G29),0)</f>
        <v>5</v>
      </c>
      <c r="T29">
        <f>IFERROR(VALUE(H29),0)</f>
        <v>7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14699</v>
      </c>
      <c r="D30" s="4" t="s">
        <v>46</v>
      </c>
      <c r="E30" s="6">
        <v>95</v>
      </c>
      <c r="F30" s="6">
        <v>9</v>
      </c>
      <c r="G30" s="6">
        <v>5</v>
      </c>
      <c r="H30" s="6">
        <v>6</v>
      </c>
      <c r="I30" s="6"/>
      <c r="J30" s="6"/>
      <c r="K30" s="6"/>
      <c r="L30" s="6"/>
      <c r="M30" s="7">
        <f>CEILING( AVERAGE( R30,V30),1)</f>
        <v>5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95</v>
      </c>
      <c r="R30">
        <f>IFERROR(VALUE(F30),0)</f>
        <v>9</v>
      </c>
      <c r="S30">
        <f>IFERROR(VALUE(G30),0)</f>
        <v>5</v>
      </c>
      <c r="T30">
        <f>IFERROR(VALUE(H30),0)</f>
        <v>6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5</v>
      </c>
    </row>
    <row r="31" spans="1:25" x14ac:dyDescent="0.25">
      <c r="A31" s="4"/>
      <c r="B31" s="4">
        <v>23</v>
      </c>
      <c r="C31" s="4">
        <v>14661</v>
      </c>
      <c r="D31" s="4" t="s">
        <v>47</v>
      </c>
      <c r="E31" s="6">
        <v>90</v>
      </c>
      <c r="F31" s="6">
        <v>8</v>
      </c>
      <c r="G31" s="6">
        <v>2</v>
      </c>
      <c r="H31" s="6">
        <v>6</v>
      </c>
      <c r="I31" s="6"/>
      <c r="J31" s="6"/>
      <c r="K31" s="6"/>
      <c r="L31" s="6"/>
      <c r="M31" s="7">
        <f>CEILING( AVERAGE( R31,V31),1)</f>
        <v>4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22</v>
      </c>
      <c r="Q31">
        <f>IFERROR(VALUE(E31),0)</f>
        <v>90</v>
      </c>
      <c r="R31">
        <f>IFERROR(VALUE(F31),0)</f>
        <v>8</v>
      </c>
      <c r="S31">
        <f>IFERROR(VALUE(G31),0)</f>
        <v>2</v>
      </c>
      <c r="T31">
        <f>IFERROR(VALUE(H31),0)</f>
        <v>6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14636</v>
      </c>
      <c r="D32" s="4" t="s">
        <v>48</v>
      </c>
      <c r="E32" s="6">
        <v>60</v>
      </c>
      <c r="F32" s="6">
        <v>7</v>
      </c>
      <c r="G32" s="6" t="s">
        <v>26</v>
      </c>
      <c r="H32" s="6" t="s">
        <v>26</v>
      </c>
      <c r="I32" s="6" t="s">
        <v>27</v>
      </c>
      <c r="J32" s="6" t="s">
        <v>27</v>
      </c>
      <c r="K32" s="6" t="s">
        <v>27</v>
      </c>
      <c r="L32" s="6" t="s">
        <v>27</v>
      </c>
      <c r="M32" s="7" t="s">
        <v>21</v>
      </c>
      <c r="N32" s="7" t="s">
        <v>21</v>
      </c>
      <c r="O32" s="7" t="s">
        <v>28</v>
      </c>
      <c r="P32" s="2" t="s">
        <v>22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14704</v>
      </c>
      <c r="D33" s="4" t="s">
        <v>49</v>
      </c>
      <c r="E33" s="6">
        <v>100</v>
      </c>
      <c r="F33" s="6">
        <v>9</v>
      </c>
      <c r="G33" s="6">
        <v>5</v>
      </c>
      <c r="H33" s="6">
        <v>6</v>
      </c>
      <c r="I33" s="6"/>
      <c r="J33" s="6"/>
      <c r="K33" s="6"/>
      <c r="L33" s="6"/>
      <c r="M33" s="7">
        <f>CEILING( AVERAGE( R33,V33),1)</f>
        <v>5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22</v>
      </c>
      <c r="Q33">
        <f>IFERROR(VALUE(E33),0)</f>
        <v>100</v>
      </c>
      <c r="R33">
        <f>IFERROR(VALUE(F33),0)</f>
        <v>9</v>
      </c>
      <c r="S33">
        <f>IFERROR(VALUE(G33),0)</f>
        <v>5</v>
      </c>
      <c r="T33">
        <f>IFERROR(VALUE(H33),0)</f>
        <v>6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5</v>
      </c>
    </row>
    <row r="34" spans="1:25" x14ac:dyDescent="0.25">
      <c r="A34" s="4"/>
      <c r="B34" s="4">
        <v>26</v>
      </c>
      <c r="C34" s="4">
        <v>13981</v>
      </c>
      <c r="D34" s="4" t="s">
        <v>50</v>
      </c>
      <c r="E34" s="6">
        <v>95</v>
      </c>
      <c r="F34" s="6">
        <v>8</v>
      </c>
      <c r="G34" s="6">
        <v>6</v>
      </c>
      <c r="H34" s="6"/>
      <c r="I34" s="6"/>
      <c r="J34" s="6"/>
      <c r="K34" s="6"/>
      <c r="L34" s="6"/>
      <c r="M34" s="7">
        <f>CEILING( AVERAGE( R34,V34),1)</f>
        <v>4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95</v>
      </c>
      <c r="R34">
        <f>IFERROR(VALUE(F34),0)</f>
        <v>8</v>
      </c>
      <c r="S34">
        <f>IFERROR(VALUE(G34),0)</f>
        <v>6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4</v>
      </c>
    </row>
    <row r="35" spans="1:25" x14ac:dyDescent="0.25">
      <c r="A35" s="4"/>
      <c r="B35" s="4">
        <v>27</v>
      </c>
      <c r="C35" s="4">
        <v>11855</v>
      </c>
      <c r="D35" s="4" t="s">
        <v>51</v>
      </c>
      <c r="E35" s="6">
        <v>100</v>
      </c>
      <c r="F35" s="6">
        <v>9</v>
      </c>
      <c r="G35" s="6">
        <v>8</v>
      </c>
      <c r="H35" s="6"/>
      <c r="I35" s="6"/>
      <c r="J35" s="6"/>
      <c r="K35" s="6"/>
      <c r="L35" s="6"/>
      <c r="M35" s="7">
        <f>CEILING( AVERAGE( R35,V35),1)</f>
        <v>5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22</v>
      </c>
      <c r="Q35">
        <f>IFERROR(VALUE(E35),0)</f>
        <v>100</v>
      </c>
      <c r="R35">
        <f>IFERROR(VALUE(F35),0)</f>
        <v>9</v>
      </c>
      <c r="S35">
        <f>IFERROR(VALUE(G35),0)</f>
        <v>8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5</v>
      </c>
    </row>
    <row r="37" spans="1:25" x14ac:dyDescent="0.25">
      <c r="A37" t="s">
        <v>52</v>
      </c>
    </row>
    <row r="38" spans="1:25" x14ac:dyDescent="0.25">
      <c r="A38" t="s">
        <v>53</v>
      </c>
    </row>
    <row r="39" spans="1:25" x14ac:dyDescent="0.25">
      <c r="A39" t="s">
        <v>54</v>
      </c>
    </row>
    <row r="40" spans="1:25" x14ac:dyDescent="0.25">
      <c r="A40" t="s">
        <v>55</v>
      </c>
    </row>
    <row r="42" spans="1:25" x14ac:dyDescent="0.25">
      <c r="D42" t="s">
        <v>56</v>
      </c>
    </row>
    <row r="43" spans="1:25" x14ac:dyDescent="0.25">
      <c r="D43" t="s">
        <v>57</v>
      </c>
      <c r="E43">
        <v>9</v>
      </c>
    </row>
    <row r="44" spans="1:25" x14ac:dyDescent="0.25">
      <c r="H44" t="s">
        <v>58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AC15_1C1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2024-10-31T22:19:45Z</dcterms:created>
  <dcterms:modified xsi:type="dcterms:W3CDTF">2024-10-31T22:19:45Z</dcterms:modified>
</cp:coreProperties>
</file>