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21_2A1" sheetId="1" r:id="rId1"/>
  </sheets>
  <calcPr calcId="145621"/>
</workbook>
</file>

<file path=xl/calcChain.xml><?xml version="1.0" encoding="utf-8"?>
<calcChain xmlns="http://schemas.openxmlformats.org/spreadsheetml/2006/main">
  <c r="Y23" i="1" l="1"/>
  <c r="Y22" i="1"/>
  <c r="Y19" i="1"/>
  <c r="Y18" i="1"/>
  <c r="Y17" i="1"/>
  <c r="Y16" i="1"/>
  <c r="Y15" i="1"/>
  <c r="Y14" i="1"/>
  <c r="Y13" i="1"/>
  <c r="Y12" i="1"/>
  <c r="Y11" i="1"/>
  <c r="Y10" i="1"/>
  <c r="Y9" i="1"/>
  <c r="X23" i="1"/>
  <c r="X22" i="1"/>
  <c r="X19" i="1"/>
  <c r="X18" i="1"/>
  <c r="X17" i="1"/>
  <c r="X16" i="1"/>
  <c r="X15" i="1"/>
  <c r="X14" i="1"/>
  <c r="X13" i="1"/>
  <c r="X12" i="1"/>
  <c r="X11" i="1"/>
  <c r="X10" i="1"/>
  <c r="X9" i="1"/>
  <c r="W23" i="1"/>
  <c r="W22" i="1"/>
  <c r="W19" i="1"/>
  <c r="W18" i="1"/>
  <c r="W17" i="1"/>
  <c r="W16" i="1"/>
  <c r="W15" i="1"/>
  <c r="W14" i="1"/>
  <c r="W13" i="1"/>
  <c r="W12" i="1"/>
  <c r="W11" i="1"/>
  <c r="W10" i="1"/>
  <c r="W9" i="1"/>
  <c r="V23" i="1"/>
  <c r="V22" i="1"/>
  <c r="V19" i="1"/>
  <c r="V18" i="1"/>
  <c r="V17" i="1"/>
  <c r="V16" i="1"/>
  <c r="V15" i="1"/>
  <c r="V14" i="1"/>
  <c r="V13" i="1"/>
  <c r="V12" i="1"/>
  <c r="V11" i="1"/>
  <c r="V10" i="1"/>
  <c r="V9" i="1"/>
  <c r="U23" i="1"/>
  <c r="U22" i="1"/>
  <c r="U19" i="1"/>
  <c r="U18" i="1"/>
  <c r="U17" i="1"/>
  <c r="U16" i="1"/>
  <c r="U15" i="1"/>
  <c r="U14" i="1"/>
  <c r="U13" i="1"/>
  <c r="U12" i="1"/>
  <c r="U11" i="1"/>
  <c r="U10" i="1"/>
  <c r="U9" i="1"/>
  <c r="T23" i="1"/>
  <c r="T22" i="1"/>
  <c r="T19" i="1"/>
  <c r="T18" i="1"/>
  <c r="T17" i="1"/>
  <c r="T16" i="1"/>
  <c r="T15" i="1"/>
  <c r="T14" i="1"/>
  <c r="T13" i="1"/>
  <c r="T12" i="1"/>
  <c r="T11" i="1"/>
  <c r="T10" i="1"/>
  <c r="T9" i="1"/>
  <c r="S23" i="1"/>
  <c r="S22" i="1"/>
  <c r="S19" i="1"/>
  <c r="S18" i="1"/>
  <c r="S17" i="1"/>
  <c r="S16" i="1"/>
  <c r="S15" i="1"/>
  <c r="S14" i="1"/>
  <c r="S13" i="1"/>
  <c r="S12" i="1"/>
  <c r="S11" i="1"/>
  <c r="S10" i="1"/>
  <c r="S9" i="1"/>
  <c r="R23" i="1"/>
  <c r="R22" i="1"/>
  <c r="R19" i="1"/>
  <c r="R18" i="1"/>
  <c r="R17" i="1"/>
  <c r="R16" i="1"/>
  <c r="R15" i="1"/>
  <c r="R14" i="1"/>
  <c r="R13" i="1"/>
  <c r="R12" i="1"/>
  <c r="R11" i="1"/>
  <c r="R10" i="1"/>
  <c r="R9" i="1"/>
  <c r="Q23" i="1"/>
  <c r="Q22" i="1"/>
  <c r="Q19" i="1"/>
  <c r="Q18" i="1"/>
  <c r="Q17" i="1"/>
  <c r="Q16" i="1"/>
  <c r="Q15" i="1"/>
  <c r="Q14" i="1"/>
  <c r="Q13" i="1"/>
  <c r="Q12" i="1"/>
  <c r="Q11" i="1"/>
  <c r="O11" i="1" s="1"/>
  <c r="Q10" i="1"/>
  <c r="Q9" i="1"/>
  <c r="O23" i="1"/>
  <c r="O22" i="1"/>
  <c r="O19" i="1"/>
  <c r="O18" i="1"/>
  <c r="O17" i="1"/>
  <c r="O16" i="1"/>
  <c r="O15" i="1"/>
  <c r="O14" i="1"/>
  <c r="O13" i="1"/>
  <c r="O12" i="1"/>
  <c r="O10" i="1"/>
  <c r="O9" i="1"/>
  <c r="M23" i="1"/>
  <c r="M22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<sst xmlns="http://schemas.openxmlformats.org/spreadsheetml/2006/main" count="89" uniqueCount="46">
  <si>
    <t xml:space="preserve">       INFORME DE SITUACION ACADEMICA DE ALUMNOS</t>
  </si>
  <si>
    <t>Cursada N°: 7728</t>
  </si>
  <si>
    <t xml:space="preserve">Carrera:     TECNICO SUPERIOR EN ACOMPAÑAMIENTO TERAPEUTICO    </t>
  </si>
  <si>
    <t>Ciclo: 2</t>
  </si>
  <si>
    <t xml:space="preserve">Espacio:     ACOMPAÑANTE TERAPEUTICO II    </t>
  </si>
  <si>
    <t>(AC21)    2-A  1  Anual        2024</t>
  </si>
  <si>
    <t xml:space="preserve">Docente:      MOREIRA, Flavia               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</si>
  <si>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</si>
  <si>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</si>
  <si>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</si>
  <si>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</si>
  <si>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</si>
  <si>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</si>
  <si>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</si>
  <si>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</si>
  <si>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</si>
  <si>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</si>
  <si>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</si>
  <si>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</si>
  <si>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</si>
  <si>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ACKERMAN, Constanza                     </t>
  </si>
  <si>
    <t xml:space="preserve">  </t>
  </si>
  <si>
    <t>espacio sin promoción</t>
  </si>
  <si>
    <t xml:space="preserve">ALVAREZ, Anabella                       </t>
  </si>
  <si>
    <t xml:space="preserve">CARDENAS,  Micaela Andrea               </t>
  </si>
  <si>
    <t xml:space="preserve">DIAZ, Agustina Azul                     </t>
  </si>
  <si>
    <t xml:space="preserve">GALLARDO, Antonella Ailen               </t>
  </si>
  <si>
    <t xml:space="preserve">GIMENEZ, Ailen Evelin                   </t>
  </si>
  <si>
    <t xml:space="preserve">GIMENEZ, Luz Maricel                    </t>
  </si>
  <si>
    <t xml:space="preserve">GUERRERO, Claudia Mabel                 </t>
  </si>
  <si>
    <t xml:space="preserve">MENDERO, Hazel Ailin                    </t>
  </si>
  <si>
    <t xml:space="preserve">OJEDA, Florencia                        </t>
  </si>
  <si>
    <t xml:space="preserve">RODRIGUEZ, Roxana Marcela               </t>
  </si>
  <si>
    <t xml:space="preserve">VERA ZUNIGA, Martin Nicolas             </t>
  </si>
  <si>
    <t>-</t>
  </si>
  <si>
    <t>Libre</t>
  </si>
  <si>
    <t xml:space="preserve">VILLAFAÑE RODRIGUEZ, Maria Laura        </t>
  </si>
  <si>
    <t xml:space="preserve">VILLARROEL GUERRERO, Milagros Aimy      </t>
  </si>
  <si>
    <t xml:space="preserve">YÑIGO, Aylen Rocio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</si>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</sst>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13956</v>
      </c>
      <c r="D9" s="4" t="s">
        <v>20</v>
      </c>
      <c r="E9" s="6">
        <v>100</v>
      </c>
      <c r="F9" s="6">
        <v>8</v>
      </c>
      <c r="G9" s="6">
        <v>9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8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13703</v>
      </c>
      <c r="D10" s="4" t="s">
        <v>23</v>
      </c>
      <c r="E10" s="6">
        <v>90</v>
      </c>
      <c r="F10" s="6">
        <v>8</v>
      </c>
      <c r="G10" s="6">
        <v>10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90</v>
      </c>
      <c r="R10">
        <f>IFERROR(VALUE(F10),0)</f>
        <v>8</v>
      </c>
      <c r="S10">
        <f>IFERROR(VALUE(G10),0)</f>
        <v>10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13686</v>
      </c>
      <c r="D11" s="4" t="s">
        <v>24</v>
      </c>
      <c r="E11" s="6">
        <v>90</v>
      </c>
      <c r="F11" s="6">
        <v>10</v>
      </c>
      <c r="G11" s="6">
        <v>6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90</v>
      </c>
      <c r="R11">
        <f>IFERROR(VALUE(F11),0)</f>
        <v>10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13695</v>
      </c>
      <c r="D12" s="4" t="s">
        <v>25</v>
      </c>
      <c r="E12" s="6">
        <v>90</v>
      </c>
      <c r="F12" s="6">
        <v>10</v>
      </c>
      <c r="G12" s="6">
        <v>8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10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9847</v>
      </c>
      <c r="D13" s="4" t="s">
        <v>26</v>
      </c>
      <c r="E13" s="6">
        <v>85</v>
      </c>
      <c r="F13" s="6">
        <v>10</v>
      </c>
      <c r="G13" s="6">
        <v>7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85</v>
      </c>
      <c r="R13">
        <f>IFERROR(VALUE(F13),0)</f>
        <v>10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11799</v>
      </c>
      <c r="D14" s="4" t="s">
        <v>27</v>
      </c>
      <c r="E14" s="6">
        <v>65</v>
      </c>
      <c r="F14" s="6">
        <v>10</v>
      </c>
      <c r="G14" s="6">
        <v>1</v>
      </c>
      <c r="H14" s="6">
        <v>7</v>
      </c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65</v>
      </c>
      <c r="R14">
        <f>IFERROR(VALUE(F14),0)</f>
        <v>10</v>
      </c>
      <c r="S14">
        <f>IFERROR(VALUE(G14),0)</f>
        <v>1</v>
      </c>
      <c r="T14">
        <f>IFERROR(VALUE(H14),0)</f>
        <v>7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12867</v>
      </c>
      <c r="D15" s="4" t="s">
        <v>28</v>
      </c>
      <c r="E15" s="6">
        <v>90</v>
      </c>
      <c r="F15" s="6">
        <v>10</v>
      </c>
      <c r="G15" s="6">
        <v>6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90</v>
      </c>
      <c r="R15">
        <f>IFERROR(VALUE(F15),0)</f>
        <v>10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10233</v>
      </c>
      <c r="D16" s="4" t="s">
        <v>29</v>
      </c>
      <c r="E16" s="6">
        <v>95</v>
      </c>
      <c r="F16" s="6">
        <v>10</v>
      </c>
      <c r="G16" s="6">
        <v>4</v>
      </c>
      <c r="H16" s="6">
        <v>7</v>
      </c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95</v>
      </c>
      <c r="R16">
        <f>IFERROR(VALUE(F16),0)</f>
        <v>10</v>
      </c>
      <c r="S16">
        <f>IFERROR(VALUE(G16),0)</f>
        <v>4</v>
      </c>
      <c r="T16">
        <f>IFERROR(VALUE(H16),0)</f>
        <v>7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13965</v>
      </c>
      <c r="D17" s="4" t="s">
        <v>30</v>
      </c>
      <c r="E17" s="6">
        <v>95</v>
      </c>
      <c r="F17" s="6">
        <v>10</v>
      </c>
      <c r="G17" s="6">
        <v>1</v>
      </c>
      <c r="H17" s="6">
        <v>7</v>
      </c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95</v>
      </c>
      <c r="R17">
        <f>IFERROR(VALUE(F17),0)</f>
        <v>10</v>
      </c>
      <c r="S17">
        <f>IFERROR(VALUE(G17),0)</f>
        <v>1</v>
      </c>
      <c r="T17">
        <f>IFERROR(VALUE(H17),0)</f>
        <v>7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13991</v>
      </c>
      <c r="D18" s="4" t="s">
        <v>31</v>
      </c>
      <c r="E18" s="6">
        <v>80</v>
      </c>
      <c r="F18" s="6">
        <v>10</v>
      </c>
      <c r="G18" s="6">
        <v>6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80</v>
      </c>
      <c r="R18">
        <f>IFERROR(VALUE(F18),0)</f>
        <v>10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13622</v>
      </c>
      <c r="D19" s="4" t="s">
        <v>32</v>
      </c>
      <c r="E19" s="6">
        <v>90</v>
      </c>
      <c r="F19" s="6">
        <v>10</v>
      </c>
      <c r="G19" s="6">
        <v>8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90</v>
      </c>
      <c r="R19">
        <f>IFERROR(VALUE(F19),0)</f>
        <v>10</v>
      </c>
      <c r="S19">
        <f>IFERROR(VALUE(G19),0)</f>
        <v>8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12143</v>
      </c>
      <c r="D20" s="4" t="s">
        <v>33</v>
      </c>
      <c r="E20" s="6">
        <v>0</v>
      </c>
      <c r="F20" s="6"/>
      <c r="G20" s="6"/>
      <c r="H20" s="6"/>
      <c r="I20" s="6" t="s">
        <v>34</v>
      </c>
      <c r="J20" s="6" t="s">
        <v>34</v>
      </c>
      <c r="K20" s="6" t="s">
        <v>34</v>
      </c>
      <c r="L20" s="6" t="s">
        <v>34</v>
      </c>
      <c r="M20" s="7" t="s">
        <v>21</v>
      </c>
      <c r="N20" s="7" t="s">
        <v>21</v>
      </c>
      <c r="O20" s="7" t="s">
        <v>35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13972</v>
      </c>
      <c r="D21" s="4" t="s">
        <v>36</v>
      </c>
      <c r="E21" s="6">
        <v>70</v>
      </c>
      <c r="F21" s="6">
        <v>1</v>
      </c>
      <c r="G21" s="6">
        <v>1</v>
      </c>
      <c r="H21" s="6"/>
      <c r="I21" s="6" t="s">
        <v>34</v>
      </c>
      <c r="J21" s="6" t="s">
        <v>34</v>
      </c>
      <c r="K21" s="6" t="s">
        <v>34</v>
      </c>
      <c r="L21" s="6" t="s">
        <v>34</v>
      </c>
      <c r="M21" s="7" t="s">
        <v>21</v>
      </c>
      <c r="N21" s="7" t="s">
        <v>21</v>
      </c>
      <c r="O21" s="7" t="s">
        <v>35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11858</v>
      </c>
      <c r="D22" s="4" t="s">
        <v>37</v>
      </c>
      <c r="E22" s="6">
        <v>80</v>
      </c>
      <c r="F22" s="6">
        <v>10</v>
      </c>
      <c r="G22" s="6">
        <v>6</v>
      </c>
      <c r="H22" s="6"/>
      <c r="I22" s="6"/>
      <c r="J22" s="6"/>
      <c r="K22" s="6"/>
      <c r="L22" s="6"/>
      <c r="M22" s="7">
        <f>CEILING( AVERAGE( R22,V22),1)</f>
        <v>5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80</v>
      </c>
      <c r="R22">
        <f>IFERROR(VALUE(F22),0)</f>
        <v>10</v>
      </c>
      <c r="S22">
        <f>IFERROR(VALUE(G22),0)</f>
        <v>6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13975</v>
      </c>
      <c r="D23" s="4" t="s">
        <v>38</v>
      </c>
      <c r="E23" s="6">
        <v>90</v>
      </c>
      <c r="F23" s="6">
        <v>10</v>
      </c>
      <c r="G23" s="6">
        <v>8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90</v>
      </c>
      <c r="R23">
        <f>IFERROR(VALUE(F23),0)</f>
        <v>10</v>
      </c>
      <c r="S23">
        <f>IFERROR(VALUE(G23),0)</f>
        <v>8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5" spans="1:25" x14ac:dyDescent="0.25">
      <c r="A25" t="s">
        <v>39</v>
      </c>
    </row>
    <row r="26" spans="1:25" x14ac:dyDescent="0.25">
      <c r="A26" t="s">
        <v>40</v>
      </c>
    </row>
    <row r="27" spans="1:25" x14ac:dyDescent="0.25">
      <c r="A27" t="s">
        <v>41</v>
      </c>
    </row>
    <row r="28" spans="1:25" x14ac:dyDescent="0.25">
      <c r="A28" t="s">
        <v>42</v>
      </c>
    </row>
    <row r="30" spans="1:25" x14ac:dyDescent="0.25">
      <c r="D30" t="s">
        <v>43</v>
      </c>
    </row>
    <row r="31" spans="1:25" x14ac:dyDescent="0.25">
      <c r="D31" t="s">
        <v>44</v>
      </c>
      <c r="E31">
        <v>2</v>
      </c>
    </row>
    <row r="32" spans="1:25" x14ac:dyDescent="0.25">
      <c r="H32" t="s">
        <v>45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AC21_2A1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2024-10-31T22:19:48Z</dcterms:created>
  <dcterms:modified xsi:type="dcterms:W3CDTF">2024-10-31T22:19:48Z</dcterms:modified>
</cp:coreProperties>
</file>