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C22_2C1" sheetId="1" r:id="rId1"/>
  </sheets>
  <calcPr calcId="145621"/>
</workbook>
</file>

<file path=xl/calcChain.xml><?xml version="1.0" encoding="utf-8"?>
<calcChain xmlns="http://schemas.openxmlformats.org/spreadsheetml/2006/main">
  <c r="Y19" i="1" l="1"/>
  <c r="Y18" i="1"/>
  <c r="Y17" i="1"/>
  <c r="Y16" i="1"/>
  <c r="Y15" i="1"/>
  <c r="Y14" i="1"/>
  <c r="Y13" i="1"/>
  <c r="Y12" i="1"/>
  <c r="Y11" i="1"/>
  <c r="Y10" i="1"/>
  <c r="Y9" i="1"/>
  <c r="X19" i="1"/>
  <c r="X18" i="1"/>
  <c r="X17" i="1"/>
  <c r="X16" i="1"/>
  <c r="X15" i="1"/>
  <c r="X14" i="1"/>
  <c r="X13" i="1"/>
  <c r="X12" i="1"/>
  <c r="X11" i="1"/>
  <c r="X10" i="1"/>
  <c r="X9" i="1"/>
  <c r="W19" i="1"/>
  <c r="W18" i="1"/>
  <c r="W17" i="1"/>
  <c r="W16" i="1"/>
  <c r="W15" i="1"/>
  <c r="W14" i="1"/>
  <c r="W13" i="1"/>
  <c r="W12" i="1"/>
  <c r="W11" i="1"/>
  <c r="W10" i="1"/>
  <c r="W9" i="1"/>
  <c r="V19" i="1"/>
  <c r="V18" i="1"/>
  <c r="V17" i="1"/>
  <c r="V16" i="1"/>
  <c r="V15" i="1"/>
  <c r="V14" i="1"/>
  <c r="V13" i="1"/>
  <c r="V12" i="1"/>
  <c r="V11" i="1"/>
  <c r="V10" i="1"/>
  <c r="V9" i="1"/>
  <c r="U19" i="1"/>
  <c r="U18" i="1"/>
  <c r="U17" i="1"/>
  <c r="U16" i="1"/>
  <c r="U15" i="1"/>
  <c r="U14" i="1"/>
  <c r="U13" i="1"/>
  <c r="U12" i="1"/>
  <c r="U11" i="1"/>
  <c r="U10" i="1"/>
  <c r="U9" i="1"/>
  <c r="T19" i="1"/>
  <c r="T18" i="1"/>
  <c r="T17" i="1"/>
  <c r="T16" i="1"/>
  <c r="T15" i="1"/>
  <c r="T14" i="1"/>
  <c r="T13" i="1"/>
  <c r="T12" i="1"/>
  <c r="T11" i="1"/>
  <c r="T10" i="1"/>
  <c r="T9" i="1"/>
  <c r="S19" i="1"/>
  <c r="S18" i="1"/>
  <c r="S17" i="1"/>
  <c r="S16" i="1"/>
  <c r="S15" i="1"/>
  <c r="S14" i="1"/>
  <c r="S13" i="1"/>
  <c r="S12" i="1"/>
  <c r="S11" i="1"/>
  <c r="S10" i="1"/>
  <c r="S9" i="1"/>
  <c r="R19" i="1"/>
  <c r="R18" i="1"/>
  <c r="R17" i="1"/>
  <c r="R16" i="1"/>
  <c r="R15" i="1"/>
  <c r="R14" i="1"/>
  <c r="R13" i="1"/>
  <c r="R12" i="1"/>
  <c r="R11" i="1"/>
  <c r="R10" i="1"/>
  <c r="R9" i="1"/>
  <c r="Q19" i="1"/>
  <c r="Q18" i="1"/>
  <c r="Q17" i="1"/>
  <c r="Q16" i="1"/>
  <c r="Q15" i="1"/>
  <c r="Q14" i="1"/>
  <c r="Q13" i="1"/>
  <c r="Q12" i="1"/>
  <c r="Q11" i="1"/>
  <c r="Q10" i="1"/>
  <c r="Q9" i="1"/>
  <c r="O19" i="1"/>
  <c r="O18" i="1"/>
  <c r="O17" i="1"/>
  <c r="O16" i="1"/>
  <c r="O15" i="1"/>
  <c r="O14" i="1"/>
  <c r="O13" i="1"/>
  <c r="O12" i="1"/>
  <c r="O11" i="1"/>
  <c r="O10" i="1"/>
  <c r="O9" i="1"/>
  <c r="M19" i="1"/>
  <c r="M18" i="1"/>
  <c r="M17" i="1"/>
  <c r="M16" i="1"/>
  <c r="M15" i="1"/>
  <c r="M14" i="1"/>
  <c r="M13" i="1"/>
  <c r="M12" i="1"/>
  <c r="M11" i="1"/>
  <c r="M10" i="1"/>
  <c r="M9" i="1"/>
</calcChain>
</file>

<file path=xl/sharedStrings.xml><?xml version="1.0" encoding="utf-8"?>
<sst xmlns="http://schemas.openxmlformats.org/spreadsheetml/2006/main" count="65" uniqueCount="40">
  <si>
    <t xml:space="preserve">       INFORME DE SITUACION ACADEMICA DE ALUMNOS</t>
  </si>
  <si>
    <t>Cursada N°: 7741</t>
  </si>
  <si>
    <t xml:space="preserve">Carrera:     TECNICO SUPERIOR EN ACOMPAÑAMIENTO TERAPEUTICO    </t>
  </si>
  <si>
    <t>Ciclo: 2</t>
  </si>
  <si>
    <t xml:space="preserve">Espacio:     PSICOLOGIA EVOLUTIVA          </t>
  </si>
  <si>
    <t>(AC22)    2-C  1  Anual        2024</t>
  </si>
  <si>
    <t xml:space="preserve">Docente:      GIGLIOTTI, Maria Paula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</si>
  <si>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</si>
  <si>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</si>
  <si>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</si>
  <si>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</si>
  <si>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</si>
  <si>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</si>
  <si>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</si>
  <si>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</si>
  <si>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</si>
  <si>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</si>
  <si>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</si>
  <si>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</si>
  <si>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</si>
  <si>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ARIAS, Romina Natalia                   </t>
  </si>
  <si>
    <t xml:space="preserve">  </t>
  </si>
  <si>
    <t>espacio sin promoción</t>
  </si>
  <si>
    <t xml:space="preserve">ARISMENDIZ ANDRADE, Maria Elisa         </t>
  </si>
  <si>
    <t xml:space="preserve">DI TEODORO TORANZO, Marilena Sol        </t>
  </si>
  <si>
    <t xml:space="preserve">ESPINOZA MUÑOZ, Nancy Lorena            </t>
  </si>
  <si>
    <t xml:space="preserve">FERNANDEZ MENDIETA, Valeria Edith       </t>
  </si>
  <si>
    <t xml:space="preserve">GOMEZ, Viviana Amelia                   </t>
  </si>
  <si>
    <t xml:space="preserve">GONZALEZ, Anabela Ayelen                </t>
  </si>
  <si>
    <t xml:space="preserve">OVIEDO, Daniela Johana Beatriz          </t>
  </si>
  <si>
    <t xml:space="preserve">TORANZO, Sandra Elsa                    </t>
  </si>
  <si>
    <t xml:space="preserve">URUEÑA FRETES, Michelle Delfina         </t>
  </si>
  <si>
    <t xml:space="preserve">ZALAZAR RODRIGUEZ, Leila Iana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</si>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</sst>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8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7.28515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13782</v>
      </c>
      <c r="D9" s="4" t="s">
        <v>20</v>
      </c>
      <c r="E9" s="6">
        <v>80</v>
      </c>
      <c r="F9" s="6">
        <v>7</v>
      </c>
      <c r="G9" s="6">
        <v>7</v>
      </c>
      <c r="H9" s="6"/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80</v>
      </c>
      <c r="R9">
        <f>IFERROR(VALUE(F9),0)</f>
        <v>7</v>
      </c>
      <c r="S9">
        <f>IFERROR(VALUE(G9),0)</f>
        <v>7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11859</v>
      </c>
      <c r="D10" s="4" t="s">
        <v>23</v>
      </c>
      <c r="E10" s="6">
        <v>87</v>
      </c>
      <c r="F10" s="6">
        <v>7</v>
      </c>
      <c r="G10" s="6">
        <v>6</v>
      </c>
      <c r="H10" s="6"/>
      <c r="I10" s="6"/>
      <c r="J10" s="6"/>
      <c r="K10" s="6"/>
      <c r="L10" s="6"/>
      <c r="M10" s="7">
        <f>CEILING( AVERAGE( R10,V10),1)</f>
        <v>4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87</v>
      </c>
      <c r="R10">
        <f>IFERROR(VALUE(F10),0)</f>
        <v>7</v>
      </c>
      <c r="S10">
        <f>IFERROR(VALUE(G10),0)</f>
        <v>6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4</v>
      </c>
    </row>
    <row r="11" spans="1:25" x14ac:dyDescent="0.25">
      <c r="A11" s="4"/>
      <c r="B11" s="4">
        <v>3</v>
      </c>
      <c r="C11" s="4">
        <v>13779</v>
      </c>
      <c r="D11" s="4" t="s">
        <v>24</v>
      </c>
      <c r="E11" s="6">
        <v>87</v>
      </c>
      <c r="F11" s="6">
        <v>9</v>
      </c>
      <c r="G11" s="6">
        <v>10</v>
      </c>
      <c r="H11" s="6"/>
      <c r="I11" s="6"/>
      <c r="J11" s="6"/>
      <c r="K11" s="6"/>
      <c r="L11" s="6"/>
      <c r="M11" s="7">
        <f>CEILING( AVERAGE( R11,V11),1)</f>
        <v>5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87</v>
      </c>
      <c r="R11">
        <f>IFERROR(VALUE(F11),0)</f>
        <v>9</v>
      </c>
      <c r="S11">
        <f>IFERROR(VALUE(G11),0)</f>
        <v>10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5</v>
      </c>
    </row>
    <row r="12" spans="1:25" x14ac:dyDescent="0.25">
      <c r="A12" s="4"/>
      <c r="B12" s="4">
        <v>4</v>
      </c>
      <c r="C12" s="4">
        <v>13996</v>
      </c>
      <c r="D12" s="4" t="s">
        <v>25</v>
      </c>
      <c r="E12" s="6">
        <v>100</v>
      </c>
      <c r="F12" s="6">
        <v>9</v>
      </c>
      <c r="G12" s="6">
        <v>6</v>
      </c>
      <c r="H12" s="6"/>
      <c r="I12" s="6"/>
      <c r="J12" s="6"/>
      <c r="K12" s="6"/>
      <c r="L12" s="6"/>
      <c r="M12" s="7">
        <f>CEILING( AVERAGE( R12,V12),1)</f>
        <v>5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100</v>
      </c>
      <c r="R12">
        <f>IFERROR(VALUE(F12),0)</f>
        <v>9</v>
      </c>
      <c r="S12">
        <f>IFERROR(VALUE(G12),0)</f>
        <v>6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5</v>
      </c>
    </row>
    <row r="13" spans="1:25" x14ac:dyDescent="0.25">
      <c r="A13" s="4"/>
      <c r="B13" s="4">
        <v>5</v>
      </c>
      <c r="C13" s="4">
        <v>13792</v>
      </c>
      <c r="D13" s="4" t="s">
        <v>26</v>
      </c>
      <c r="E13" s="6">
        <v>100</v>
      </c>
      <c r="F13" s="6">
        <v>8</v>
      </c>
      <c r="G13" s="6">
        <v>8</v>
      </c>
      <c r="H13" s="6"/>
      <c r="I13" s="6"/>
      <c r="J13" s="6"/>
      <c r="K13" s="6"/>
      <c r="L13" s="6"/>
      <c r="M13" s="7">
        <f>CEILING( AVERAGE( R13,V13),1)</f>
        <v>4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100</v>
      </c>
      <c r="R13">
        <f>IFERROR(VALUE(F13),0)</f>
        <v>8</v>
      </c>
      <c r="S13">
        <f>IFERROR(VALUE(G13),0)</f>
        <v>8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4</v>
      </c>
    </row>
    <row r="14" spans="1:25" x14ac:dyDescent="0.25">
      <c r="A14" s="4"/>
      <c r="B14" s="4">
        <v>6</v>
      </c>
      <c r="C14" s="4">
        <v>13765</v>
      </c>
      <c r="D14" s="4" t="s">
        <v>27</v>
      </c>
      <c r="E14" s="6">
        <v>100</v>
      </c>
      <c r="F14" s="6">
        <v>9</v>
      </c>
      <c r="G14" s="6">
        <v>10</v>
      </c>
      <c r="H14" s="6"/>
      <c r="I14" s="6"/>
      <c r="J14" s="6"/>
      <c r="K14" s="6"/>
      <c r="L14" s="6"/>
      <c r="M14" s="7">
        <f>CEILING( AVERAGE( R14,V14),1)</f>
        <v>5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22</v>
      </c>
      <c r="Q14">
        <f>IFERROR(VALUE(E14),0)</f>
        <v>100</v>
      </c>
      <c r="R14">
        <f>IFERROR(VALUE(F14),0)</f>
        <v>9</v>
      </c>
      <c r="S14">
        <f>IFERROR(VALUE(G14),0)</f>
        <v>10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5</v>
      </c>
    </row>
    <row r="15" spans="1:25" x14ac:dyDescent="0.25">
      <c r="A15" s="4"/>
      <c r="B15" s="4">
        <v>7</v>
      </c>
      <c r="C15" s="4">
        <v>13800</v>
      </c>
      <c r="D15" s="4" t="s">
        <v>28</v>
      </c>
      <c r="E15" s="6">
        <v>100</v>
      </c>
      <c r="F15" s="6">
        <v>8</v>
      </c>
      <c r="G15" s="6">
        <v>8</v>
      </c>
      <c r="H15" s="6"/>
      <c r="I15" s="6"/>
      <c r="J15" s="6"/>
      <c r="K15" s="6"/>
      <c r="L15" s="6"/>
      <c r="M15" s="7">
        <f>CEILING( AVERAGE( R15,V15),1)</f>
        <v>4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22</v>
      </c>
      <c r="Q15">
        <f>IFERROR(VALUE(E15),0)</f>
        <v>100</v>
      </c>
      <c r="R15">
        <f>IFERROR(VALUE(F15),0)</f>
        <v>8</v>
      </c>
      <c r="S15">
        <f>IFERROR(VALUE(G15),0)</f>
        <v>8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4</v>
      </c>
    </row>
    <row r="16" spans="1:25" x14ac:dyDescent="0.25">
      <c r="A16" s="4"/>
      <c r="B16" s="4">
        <v>8</v>
      </c>
      <c r="C16" s="4">
        <v>12526</v>
      </c>
      <c r="D16" s="4" t="s">
        <v>29</v>
      </c>
      <c r="E16" s="6">
        <v>100</v>
      </c>
      <c r="F16" s="6">
        <v>8</v>
      </c>
      <c r="G16" s="6">
        <v>8</v>
      </c>
      <c r="H16" s="6"/>
      <c r="I16" s="6"/>
      <c r="J16" s="6"/>
      <c r="K16" s="6"/>
      <c r="L16" s="6"/>
      <c r="M16" s="7">
        <f>CEILING( AVERAGE( R16,V16),1)</f>
        <v>4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P16" s="2" t="s">
        <v>22</v>
      </c>
      <c r="Q16">
        <f>IFERROR(VALUE(E16),0)</f>
        <v>100</v>
      </c>
      <c r="R16">
        <f>IFERROR(VALUE(F16),0)</f>
        <v>8</v>
      </c>
      <c r="S16">
        <f>IFERROR(VALUE(G16),0)</f>
        <v>8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4</v>
      </c>
    </row>
    <row r="17" spans="1:25" x14ac:dyDescent="0.25">
      <c r="A17" s="4"/>
      <c r="B17" s="4">
        <v>9</v>
      </c>
      <c r="C17" s="4">
        <v>13780</v>
      </c>
      <c r="D17" s="4" t="s">
        <v>30</v>
      </c>
      <c r="E17" s="6">
        <v>100</v>
      </c>
      <c r="F17" s="6">
        <v>9</v>
      </c>
      <c r="G17" s="6">
        <v>6</v>
      </c>
      <c r="H17" s="6"/>
      <c r="I17" s="6"/>
      <c r="J17" s="6"/>
      <c r="K17" s="6"/>
      <c r="L17" s="6"/>
      <c r="M17" s="7">
        <f>CEILING( AVERAGE( R17,V17),1)</f>
        <v>5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P17" s="2" t="s">
        <v>22</v>
      </c>
      <c r="Q17">
        <f>IFERROR(VALUE(E17),0)</f>
        <v>100</v>
      </c>
      <c r="R17">
        <f>IFERROR(VALUE(F17),0)</f>
        <v>9</v>
      </c>
      <c r="S17">
        <f>IFERROR(VALUE(G17),0)</f>
        <v>6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5</v>
      </c>
    </row>
    <row r="18" spans="1:25" x14ac:dyDescent="0.25">
      <c r="A18" s="4"/>
      <c r="B18" s="4">
        <v>10</v>
      </c>
      <c r="C18" s="4">
        <v>13784</v>
      </c>
      <c r="D18" s="4" t="s">
        <v>31</v>
      </c>
      <c r="E18" s="6">
        <v>100</v>
      </c>
      <c r="F18" s="6">
        <v>9</v>
      </c>
      <c r="G18" s="6">
        <v>8</v>
      </c>
      <c r="H18" s="6"/>
      <c r="I18" s="6"/>
      <c r="J18" s="6"/>
      <c r="K18" s="6"/>
      <c r="L18" s="6"/>
      <c r="M18" s="7">
        <f>CEILING( AVERAGE( R18,V18),1)</f>
        <v>5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22</v>
      </c>
      <c r="Q18">
        <f>IFERROR(VALUE(E18),0)</f>
        <v>100</v>
      </c>
      <c r="R18">
        <f>IFERROR(VALUE(F18),0)</f>
        <v>9</v>
      </c>
      <c r="S18">
        <f>IFERROR(VALUE(G18),0)</f>
        <v>8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5</v>
      </c>
    </row>
    <row r="19" spans="1:25" x14ac:dyDescent="0.25">
      <c r="A19" s="4"/>
      <c r="B19" s="4">
        <v>11</v>
      </c>
      <c r="C19" s="4">
        <v>13786</v>
      </c>
      <c r="D19" s="4" t="s">
        <v>32</v>
      </c>
      <c r="E19" s="6">
        <v>100</v>
      </c>
      <c r="F19" s="6">
        <v>8</v>
      </c>
      <c r="G19" s="6">
        <v>10</v>
      </c>
      <c r="H19" s="6"/>
      <c r="I19" s="6"/>
      <c r="J19" s="6"/>
      <c r="K19" s="6"/>
      <c r="L19" s="6"/>
      <c r="M19" s="7">
        <f>CEILING( AVERAGE( R19,V19),1)</f>
        <v>4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22</v>
      </c>
      <c r="Q19">
        <f>IFERROR(VALUE(E19),0)</f>
        <v>100</v>
      </c>
      <c r="R19">
        <f>IFERROR(VALUE(F19),0)</f>
        <v>8</v>
      </c>
      <c r="S19">
        <f>IFERROR(VALUE(G19),0)</f>
        <v>10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4</v>
      </c>
    </row>
    <row r="21" spans="1:25" x14ac:dyDescent="0.25">
      <c r="A21" t="s">
        <v>33</v>
      </c>
    </row>
    <row r="22" spans="1:25" x14ac:dyDescent="0.25">
      <c r="A22" t="s">
        <v>34</v>
      </c>
    </row>
    <row r="23" spans="1:25" x14ac:dyDescent="0.25">
      <c r="A23" t="s">
        <v>35</v>
      </c>
    </row>
    <row r="24" spans="1:25" x14ac:dyDescent="0.25">
      <c r="A24" t="s">
        <v>36</v>
      </c>
    </row>
    <row r="26" spans="1:25" x14ac:dyDescent="0.25">
      <c r="D26" t="s">
        <v>37</v>
      </c>
    </row>
    <row r="27" spans="1:25" x14ac:dyDescent="0.25">
      <c r="D27" t="s">
        <v>38</v>
      </c>
    </row>
    <row r="28" spans="1:25" x14ac:dyDescent="0.25">
      <c r="H28" t="s">
        <v>39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AC22_2C1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2024-10-31T22:20:06Z</dcterms:created>
  <dcterms:modified xsi:type="dcterms:W3CDTF">2024-10-31T22:20:06Z</dcterms:modified>
</cp:coreProperties>
</file>