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C31_3A1" sheetId="1" r:id="rId1"/>
  </sheets>
  <calcPr calcId="145621"/>
</workbook>
</file>

<file path=xl/calcChain.xml><?xml version="1.0" encoding="utf-8"?>
<calcChain xmlns="http://schemas.openxmlformats.org/spreadsheetml/2006/main">
  <c r="Y16" i="1" l="1"/>
  <c r="Y15" i="1"/>
  <c r="Y14" i="1"/>
  <c r="Y13" i="1"/>
  <c r="Y10" i="1"/>
  <c r="Y9" i="1"/>
  <c r="X16" i="1"/>
  <c r="X15" i="1"/>
  <c r="X14" i="1"/>
  <c r="X13" i="1"/>
  <c r="X10" i="1"/>
  <c r="X9" i="1"/>
  <c r="W16" i="1"/>
  <c r="W15" i="1"/>
  <c r="W14" i="1"/>
  <c r="W13" i="1"/>
  <c r="W10" i="1"/>
  <c r="W9" i="1"/>
  <c r="V16" i="1"/>
  <c r="V15" i="1"/>
  <c r="V14" i="1"/>
  <c r="V13" i="1"/>
  <c r="V10" i="1"/>
  <c r="V9" i="1"/>
  <c r="U16" i="1"/>
  <c r="U15" i="1"/>
  <c r="U14" i="1"/>
  <c r="U13" i="1"/>
  <c r="U10" i="1"/>
  <c r="U9" i="1"/>
  <c r="O9" i="1" s="1"/>
  <c r="T16" i="1"/>
  <c r="T15" i="1"/>
  <c r="T14" i="1"/>
  <c r="T13" i="1"/>
  <c r="T10" i="1"/>
  <c r="T9" i="1"/>
  <c r="S16" i="1"/>
  <c r="S15" i="1"/>
  <c r="S14" i="1"/>
  <c r="S13" i="1"/>
  <c r="S10" i="1"/>
  <c r="S9" i="1"/>
  <c r="R16" i="1"/>
  <c r="R15" i="1"/>
  <c r="R14" i="1"/>
  <c r="R13" i="1"/>
  <c r="R10" i="1"/>
  <c r="M10" i="1" s="1"/>
  <c r="R9" i="1"/>
  <c r="Q16" i="1"/>
  <c r="Q15" i="1"/>
  <c r="Q14" i="1"/>
  <c r="Q13" i="1"/>
  <c r="Q10" i="1"/>
  <c r="Q9" i="1"/>
  <c r="O16" i="1"/>
  <c r="O15" i="1"/>
  <c r="O14" i="1"/>
  <c r="O13" i="1"/>
  <c r="O10" i="1"/>
  <c r="M16" i="1"/>
  <c r="M15" i="1"/>
  <c r="M14" i="1"/>
  <c r="M13" i="1"/>
  <c r="M9" i="1"/>
</calcChain>
</file>

<file path=xl/sharedStrings.xml><?xml version="1.0" encoding="utf-8"?>
<sst xmlns="http://schemas.openxmlformats.org/spreadsheetml/2006/main" count="68" uniqueCount="39">
  <si>
    <t xml:space="preserve">       INFORME DE SITUACION ACADEMICA DE ALUMNOS</t>
  </si>
  <si>
    <t>Cursada N°: 7746</t>
  </si>
  <si>
    <t xml:space="preserve">Carrera:     TECNICO SUPERIOR EN ACOMPAÑAMIENTO TERAPEUTICO    </t>
  </si>
  <si>
    <t>Ciclo: 3</t>
  </si>
  <si>
    <t xml:space="preserve">Espacio:     ACOMPAÑANTE TERAPEUTICO III   </t>
  </si>
  <si>
    <t>(AC31)    3-A  1  Anual        2024</t>
  </si>
  <si>
    <t xml:space="preserve">Docente:      ARIAS, María Belén            </t>
  </si>
  <si>
    <t>Mañana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</si>
  <si>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</si>
  <si>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</si>
  <si>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</si>
  <si>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</si>
  <si>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</si>
  <si>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</si>
  <si>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</si>
  <si>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</si>
  <si>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</si>
  <si>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</si>
  <si>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</si>
  <si>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</si>
  <si>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CEJAS, Florencia Stefania               </t>
  </si>
  <si>
    <t xml:space="preserve">  </t>
  </si>
  <si>
    <t>espacio sin promoción</t>
  </si>
  <si>
    <t xml:space="preserve">GONZALEZ, Pamela Carolina               </t>
  </si>
  <si>
    <t xml:space="preserve">GUTIERREZ ZANABRIA, Yanira Brida        </t>
  </si>
  <si>
    <t>-</t>
  </si>
  <si>
    <t>Libre</t>
  </si>
  <si>
    <t xml:space="preserve">MAIZARES, Ayelen Estefania              </t>
  </si>
  <si>
    <t xml:space="preserve">OLMOS, Carla Beatriz                    </t>
  </si>
  <si>
    <t xml:space="preserve">PINTOS, Elizabeth Noemi                 </t>
  </si>
  <si>
    <t xml:space="preserve">SALOMÓN, Bárbara Nahir                  </t>
  </si>
  <si>
    <t xml:space="preserve">TUÑÓN, Ariana Belén 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</si>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</sst>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5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5.42578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10567</v>
      </c>
      <c r="D9" s="4" t="s">
        <v>20</v>
      </c>
      <c r="E9" s="6">
        <v>75</v>
      </c>
      <c r="F9" s="6">
        <v>8</v>
      </c>
      <c r="G9" s="6">
        <v>6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75</v>
      </c>
      <c r="R9">
        <f>IFERROR(VALUE(F9),0)</f>
        <v>8</v>
      </c>
      <c r="S9">
        <f>IFERROR(VALUE(G9),0)</f>
        <v>6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12866</v>
      </c>
      <c r="D10" s="4" t="s">
        <v>23</v>
      </c>
      <c r="E10" s="6">
        <v>95</v>
      </c>
      <c r="F10" s="6">
        <v>8</v>
      </c>
      <c r="G10" s="6">
        <v>9</v>
      </c>
      <c r="H10" s="6"/>
      <c r="I10" s="6"/>
      <c r="J10" s="6"/>
      <c r="K10" s="6"/>
      <c r="L10" s="6"/>
      <c r="M10" s="7">
        <f>CEILING( AVERAGE( R10,V10),1)</f>
        <v>4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95</v>
      </c>
      <c r="R10">
        <f>IFERROR(VALUE(F10),0)</f>
        <v>8</v>
      </c>
      <c r="S10">
        <f>IFERROR(VALUE(G10),0)</f>
        <v>9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10379</v>
      </c>
      <c r="D11" s="4" t="s">
        <v>24</v>
      </c>
      <c r="E11" s="6">
        <v>20</v>
      </c>
      <c r="F11" s="6">
        <v>0</v>
      </c>
      <c r="G11" s="6">
        <v>0</v>
      </c>
      <c r="H11" s="6"/>
      <c r="I11" s="6" t="s">
        <v>25</v>
      </c>
      <c r="J11" s="6" t="s">
        <v>25</v>
      </c>
      <c r="K11" s="6" t="s">
        <v>25</v>
      </c>
      <c r="L11" s="6" t="s">
        <v>25</v>
      </c>
      <c r="M11" s="7" t="s">
        <v>21</v>
      </c>
      <c r="N11" s="7" t="s">
        <v>21</v>
      </c>
      <c r="O11" s="7" t="s">
        <v>26</v>
      </c>
      <c r="P11" s="2" t="s">
        <v>22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11630</v>
      </c>
      <c r="D12" s="4" t="s">
        <v>27</v>
      </c>
      <c r="E12" s="6">
        <v>75</v>
      </c>
      <c r="F12" s="6">
        <v>8</v>
      </c>
      <c r="G12" s="6">
        <v>0</v>
      </c>
      <c r="H12" s="6"/>
      <c r="I12" s="6" t="s">
        <v>25</v>
      </c>
      <c r="J12" s="6" t="s">
        <v>25</v>
      </c>
      <c r="K12" s="6" t="s">
        <v>25</v>
      </c>
      <c r="L12" s="6" t="s">
        <v>25</v>
      </c>
      <c r="M12" s="7" t="s">
        <v>21</v>
      </c>
      <c r="N12" s="7" t="s">
        <v>21</v>
      </c>
      <c r="O12" s="7" t="s">
        <v>26</v>
      </c>
      <c r="P12" s="2" t="s">
        <v>22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10373</v>
      </c>
      <c r="D13" s="4" t="s">
        <v>28</v>
      </c>
      <c r="E13" s="6">
        <v>75</v>
      </c>
      <c r="F13" s="6">
        <v>8</v>
      </c>
      <c r="G13" s="6">
        <v>9</v>
      </c>
      <c r="H13" s="6"/>
      <c r="I13" s="6"/>
      <c r="J13" s="6"/>
      <c r="K13" s="6"/>
      <c r="L13" s="6"/>
      <c r="M13" s="7">
        <f>CEILING( AVERAGE( R13,V13),1)</f>
        <v>4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75</v>
      </c>
      <c r="R13">
        <f>IFERROR(VALUE(F13),0)</f>
        <v>8</v>
      </c>
      <c r="S13">
        <f>IFERROR(VALUE(G13),0)</f>
        <v>9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4" spans="1:25" x14ac:dyDescent="0.25">
      <c r="A14" s="4"/>
      <c r="B14" s="4">
        <v>6</v>
      </c>
      <c r="C14" s="4">
        <v>10900</v>
      </c>
      <c r="D14" s="4" t="s">
        <v>29</v>
      </c>
      <c r="E14" s="6">
        <v>95</v>
      </c>
      <c r="F14" s="6">
        <v>8</v>
      </c>
      <c r="G14" s="6">
        <v>6</v>
      </c>
      <c r="H14" s="6"/>
      <c r="I14" s="6"/>
      <c r="J14" s="6"/>
      <c r="K14" s="6"/>
      <c r="L14" s="6"/>
      <c r="M14" s="7">
        <f>CEILING( AVERAGE( R14,V14),1)</f>
        <v>4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95</v>
      </c>
      <c r="R14">
        <f>IFERROR(VALUE(F14),0)</f>
        <v>8</v>
      </c>
      <c r="S14">
        <f>IFERROR(VALUE(G14),0)</f>
        <v>6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4</v>
      </c>
    </row>
    <row r="15" spans="1:25" x14ac:dyDescent="0.25">
      <c r="A15" s="4"/>
      <c r="B15" s="4">
        <v>7</v>
      </c>
      <c r="C15" s="4">
        <v>12155</v>
      </c>
      <c r="D15" s="4" t="s">
        <v>30</v>
      </c>
      <c r="E15" s="6">
        <v>95</v>
      </c>
      <c r="F15" s="6">
        <v>8</v>
      </c>
      <c r="G15" s="6">
        <v>10</v>
      </c>
      <c r="H15" s="6"/>
      <c r="I15" s="6"/>
      <c r="J15" s="6"/>
      <c r="K15" s="6"/>
      <c r="L15" s="6"/>
      <c r="M15" s="7">
        <f>CEILING( AVERAGE( R15,V15),1)</f>
        <v>4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95</v>
      </c>
      <c r="R15">
        <f>IFERROR(VALUE(F15),0)</f>
        <v>8</v>
      </c>
      <c r="S15">
        <f>IFERROR(VALUE(G15),0)</f>
        <v>10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4</v>
      </c>
    </row>
    <row r="16" spans="1:25" x14ac:dyDescent="0.25">
      <c r="A16" s="4"/>
      <c r="B16" s="4">
        <v>8</v>
      </c>
      <c r="C16" s="4">
        <v>11473</v>
      </c>
      <c r="D16" s="4" t="s">
        <v>31</v>
      </c>
      <c r="E16" s="6">
        <v>75</v>
      </c>
      <c r="F16" s="6">
        <v>8</v>
      </c>
      <c r="G16" s="6">
        <v>9</v>
      </c>
      <c r="H16" s="6"/>
      <c r="I16" s="6"/>
      <c r="J16" s="6"/>
      <c r="K16" s="6"/>
      <c r="L16" s="6"/>
      <c r="M16" s="7">
        <f>CEILING( AVERAGE( R16,V16),1)</f>
        <v>4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22</v>
      </c>
      <c r="Q16">
        <f>IFERROR(VALUE(E16),0)</f>
        <v>75</v>
      </c>
      <c r="R16">
        <f>IFERROR(VALUE(F16),0)</f>
        <v>8</v>
      </c>
      <c r="S16">
        <f>IFERROR(VALUE(G16),0)</f>
        <v>9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4</v>
      </c>
    </row>
    <row r="18" spans="1:8" x14ac:dyDescent="0.25">
      <c r="A18" t="s">
        <v>32</v>
      </c>
    </row>
    <row r="19" spans="1:8" x14ac:dyDescent="0.25">
      <c r="A19" t="s">
        <v>33</v>
      </c>
    </row>
    <row r="20" spans="1:8" x14ac:dyDescent="0.25">
      <c r="A20" t="s">
        <v>34</v>
      </c>
    </row>
    <row r="21" spans="1:8" x14ac:dyDescent="0.25">
      <c r="A21" t="s">
        <v>35</v>
      </c>
    </row>
    <row r="23" spans="1:8" x14ac:dyDescent="0.25">
      <c r="D23" t="s">
        <v>36</v>
      </c>
    </row>
    <row r="24" spans="1:8" x14ac:dyDescent="0.25">
      <c r="D24" t="s">
        <v>37</v>
      </c>
      <c r="E24">
        <v>2</v>
      </c>
    </row>
    <row r="25" spans="1:8" x14ac:dyDescent="0.25">
      <c r="H25" t="s">
        <v>38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AC31_3A1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2024-10-31T22:20:13Z</dcterms:created>
  <dcterms:modified xsi:type="dcterms:W3CDTF">2024-10-31T22:20:13Z</dcterms:modified>
</cp:coreProperties>
</file>