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1_1r1" sheetId="1" r:id="rId1"/>
  </sheets>
  <calcPr calcId="145621"/>
</workbook>
</file>

<file path=xl/calcChain.xml><?xml version="1.0" encoding="utf-8"?>
<calcChain xmlns="http://schemas.openxmlformats.org/spreadsheetml/2006/main">
  <c r="Y58" i="1" l="1"/>
  <c r="Y54" i="1"/>
  <c r="Y52" i="1"/>
  <c r="Y51" i="1"/>
  <c r="Y50" i="1"/>
  <c r="Y49" i="1"/>
  <c r="Y48" i="1"/>
  <c r="Y46" i="1"/>
  <c r="Y45" i="1"/>
  <c r="Y42" i="1"/>
  <c r="Y40" i="1"/>
  <c r="Y36" i="1"/>
  <c r="Y33" i="1"/>
  <c r="Y32" i="1"/>
  <c r="Y31" i="1"/>
  <c r="Y27" i="1"/>
  <c r="Y23" i="1"/>
  <c r="Y22" i="1"/>
  <c r="Y19" i="1"/>
  <c r="Y17" i="1"/>
  <c r="Y16" i="1"/>
  <c r="Y15" i="1"/>
  <c r="Y13" i="1"/>
  <c r="Y12" i="1"/>
  <c r="Y11" i="1"/>
  <c r="Y9" i="1"/>
  <c r="X58" i="1"/>
  <c r="X54" i="1"/>
  <c r="X52" i="1"/>
  <c r="X51" i="1"/>
  <c r="X50" i="1"/>
  <c r="X49" i="1"/>
  <c r="X48" i="1"/>
  <c r="X46" i="1"/>
  <c r="X45" i="1"/>
  <c r="X42" i="1"/>
  <c r="X40" i="1"/>
  <c r="X36" i="1"/>
  <c r="X33" i="1"/>
  <c r="X32" i="1"/>
  <c r="X31" i="1"/>
  <c r="X27" i="1"/>
  <c r="X23" i="1"/>
  <c r="X22" i="1"/>
  <c r="X19" i="1"/>
  <c r="X17" i="1"/>
  <c r="X16" i="1"/>
  <c r="X15" i="1"/>
  <c r="X13" i="1"/>
  <c r="X12" i="1"/>
  <c r="X11" i="1"/>
  <c r="X9" i="1"/>
  <c r="W58" i="1"/>
  <c r="W54" i="1"/>
  <c r="W52" i="1"/>
  <c r="W51" i="1"/>
  <c r="W50" i="1"/>
  <c r="W49" i="1"/>
  <c r="W48" i="1"/>
  <c r="W46" i="1"/>
  <c r="W45" i="1"/>
  <c r="W42" i="1"/>
  <c r="W40" i="1"/>
  <c r="W36" i="1"/>
  <c r="W33" i="1"/>
  <c r="W32" i="1"/>
  <c r="W31" i="1"/>
  <c r="W27" i="1"/>
  <c r="W23" i="1"/>
  <c r="W22" i="1"/>
  <c r="W19" i="1"/>
  <c r="W17" i="1"/>
  <c r="W16" i="1"/>
  <c r="W15" i="1"/>
  <c r="W13" i="1"/>
  <c r="W12" i="1"/>
  <c r="W11" i="1"/>
  <c r="W9" i="1"/>
  <c r="V58" i="1"/>
  <c r="V54" i="1"/>
  <c r="V52" i="1"/>
  <c r="V51" i="1"/>
  <c r="V50" i="1"/>
  <c r="V49" i="1"/>
  <c r="V48" i="1"/>
  <c r="V46" i="1"/>
  <c r="V45" i="1"/>
  <c r="V42" i="1"/>
  <c r="V40" i="1"/>
  <c r="V36" i="1"/>
  <c r="M36" i="1" s="1"/>
  <c r="V33" i="1"/>
  <c r="V32" i="1"/>
  <c r="V31" i="1"/>
  <c r="V27" i="1"/>
  <c r="V23" i="1"/>
  <c r="V22" i="1"/>
  <c r="V19" i="1"/>
  <c r="V17" i="1"/>
  <c r="V16" i="1"/>
  <c r="V15" i="1"/>
  <c r="V13" i="1"/>
  <c r="V12" i="1"/>
  <c r="V11" i="1"/>
  <c r="V9" i="1"/>
  <c r="U58" i="1"/>
  <c r="U54" i="1"/>
  <c r="U52" i="1"/>
  <c r="U51" i="1"/>
  <c r="U50" i="1"/>
  <c r="U49" i="1"/>
  <c r="U48" i="1"/>
  <c r="U46" i="1"/>
  <c r="U45" i="1"/>
  <c r="U42" i="1"/>
  <c r="U40" i="1"/>
  <c r="U36" i="1"/>
  <c r="U33" i="1"/>
  <c r="U32" i="1"/>
  <c r="U31" i="1"/>
  <c r="U27" i="1"/>
  <c r="U23" i="1"/>
  <c r="U22" i="1"/>
  <c r="U19" i="1"/>
  <c r="U17" i="1"/>
  <c r="O17" i="1" s="1"/>
  <c r="U16" i="1"/>
  <c r="U15" i="1"/>
  <c r="U13" i="1"/>
  <c r="U12" i="1"/>
  <c r="U11" i="1"/>
  <c r="U9" i="1"/>
  <c r="T58" i="1"/>
  <c r="T54" i="1"/>
  <c r="T52" i="1"/>
  <c r="T51" i="1"/>
  <c r="T50" i="1"/>
  <c r="T49" i="1"/>
  <c r="T48" i="1"/>
  <c r="T46" i="1"/>
  <c r="T45" i="1"/>
  <c r="T42" i="1"/>
  <c r="T40" i="1"/>
  <c r="T36" i="1"/>
  <c r="T33" i="1"/>
  <c r="T32" i="1"/>
  <c r="T31" i="1"/>
  <c r="T27" i="1"/>
  <c r="T23" i="1"/>
  <c r="T22" i="1"/>
  <c r="T19" i="1"/>
  <c r="T17" i="1"/>
  <c r="T16" i="1"/>
  <c r="T15" i="1"/>
  <c r="T13" i="1"/>
  <c r="T12" i="1"/>
  <c r="T11" i="1"/>
  <c r="T9" i="1"/>
  <c r="S58" i="1"/>
  <c r="S54" i="1"/>
  <c r="S52" i="1"/>
  <c r="S51" i="1"/>
  <c r="S50" i="1"/>
  <c r="S49" i="1"/>
  <c r="S48" i="1"/>
  <c r="S46" i="1"/>
  <c r="S45" i="1"/>
  <c r="S42" i="1"/>
  <c r="S40" i="1"/>
  <c r="S36" i="1"/>
  <c r="S33" i="1"/>
  <c r="S32" i="1"/>
  <c r="S31" i="1"/>
  <c r="S27" i="1"/>
  <c r="S23" i="1"/>
  <c r="S22" i="1"/>
  <c r="S19" i="1"/>
  <c r="S17" i="1"/>
  <c r="S16" i="1"/>
  <c r="S15" i="1"/>
  <c r="S13" i="1"/>
  <c r="S12" i="1"/>
  <c r="S11" i="1"/>
  <c r="S9" i="1"/>
  <c r="R58" i="1"/>
  <c r="R54" i="1"/>
  <c r="R52" i="1"/>
  <c r="R51" i="1"/>
  <c r="R50" i="1"/>
  <c r="R49" i="1"/>
  <c r="R48" i="1"/>
  <c r="R46" i="1"/>
  <c r="R45" i="1"/>
  <c r="R42" i="1"/>
  <c r="R40" i="1"/>
  <c r="R36" i="1"/>
  <c r="R33" i="1"/>
  <c r="R32" i="1"/>
  <c r="R31" i="1"/>
  <c r="R27" i="1"/>
  <c r="R23" i="1"/>
  <c r="R22" i="1"/>
  <c r="R19" i="1"/>
  <c r="R17" i="1"/>
  <c r="R16" i="1"/>
  <c r="R15" i="1"/>
  <c r="R13" i="1"/>
  <c r="R12" i="1"/>
  <c r="R11" i="1"/>
  <c r="R9" i="1"/>
  <c r="Q58" i="1"/>
  <c r="Q54" i="1"/>
  <c r="Q52" i="1"/>
  <c r="Q51" i="1"/>
  <c r="Q50" i="1"/>
  <c r="Q49" i="1"/>
  <c r="Q48" i="1"/>
  <c r="Q46" i="1"/>
  <c r="Q45" i="1"/>
  <c r="Q42" i="1"/>
  <c r="Q40" i="1"/>
  <c r="Q36" i="1"/>
  <c r="Q33" i="1"/>
  <c r="Q32" i="1"/>
  <c r="Q31" i="1"/>
  <c r="Q27" i="1"/>
  <c r="Q23" i="1"/>
  <c r="Q22" i="1"/>
  <c r="Q19" i="1"/>
  <c r="Q17" i="1"/>
  <c r="Q16" i="1"/>
  <c r="Q15" i="1"/>
  <c r="Q13" i="1"/>
  <c r="Q12" i="1"/>
  <c r="Q11" i="1"/>
  <c r="Q9" i="1"/>
  <c r="O58" i="1"/>
  <c r="O54" i="1"/>
  <c r="O52" i="1"/>
  <c r="O51" i="1"/>
  <c r="O50" i="1"/>
  <c r="O49" i="1"/>
  <c r="O48" i="1"/>
  <c r="O46" i="1"/>
  <c r="O45" i="1"/>
  <c r="O42" i="1"/>
  <c r="O40" i="1"/>
  <c r="O36" i="1"/>
  <c r="O33" i="1"/>
  <c r="O32" i="1"/>
  <c r="O31" i="1"/>
  <c r="O27" i="1"/>
  <c r="O23" i="1"/>
  <c r="O22" i="1"/>
  <c r="O19" i="1"/>
  <c r="O16" i="1"/>
  <c r="O15" i="1"/>
  <c r="O13" i="1"/>
  <c r="O12" i="1"/>
  <c r="O11" i="1"/>
  <c r="M58" i="1"/>
  <c r="M54" i="1"/>
  <c r="M52" i="1"/>
  <c r="M51" i="1"/>
  <c r="M50" i="1"/>
  <c r="M49" i="1"/>
  <c r="M48" i="1"/>
  <c r="M46" i="1"/>
  <c r="M45" i="1"/>
  <c r="M42" i="1"/>
  <c r="M40" i="1"/>
  <c r="M33" i="1"/>
  <c r="M32" i="1"/>
  <c r="M31" i="1"/>
  <c r="M27" i="1"/>
  <c r="M23" i="1"/>
  <c r="M22" i="1"/>
  <c r="M19" i="1"/>
  <c r="M17" i="1"/>
  <c r="M16" i="1"/>
  <c r="M15" i="1"/>
  <c r="M13" i="1"/>
  <c r="M12" i="1"/>
  <c r="M11" i="1"/>
  <c r="M9" i="1"/>
  <c r="O9" i="1" l="1"/>
</calcChain>
</file>

<file path=xl/sharedStrings.xml><?xml version="1.0" encoding="utf-8"?>
<sst xmlns="http://schemas.openxmlformats.org/spreadsheetml/2006/main" count="326" uniqueCount="81">
  <si>
    <t xml:space="preserve">       INFORME DE SITUACION ACADEMICA DE ALUMNOS</t>
  </si>
  <si>
    <t>Cursada N°: 8097</t>
  </si>
  <si>
    <t xml:space="preserve">Carrera:     TECNICO SUPERIOR EN ADMINISTRACION PUBLICA        </t>
  </si>
  <si>
    <t>Ciclo: 1</t>
  </si>
  <si>
    <t>Espacio:     INTRODUCCION A LA ADM. PUBLICA</t>
  </si>
  <si>
    <t>(AP01)    1ro  1  Anual        2024</t>
  </si>
  <si>
    <t xml:space="preserve">Docente:      FARIAS, María Salome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</si>
  <si>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</si>
  <si>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</si>
  <si>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</si>
  <si>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</si>
  <si>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</si>
  <si>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</si>
  <si>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</si>
  <si>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</si>
  <si>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</si>
  <si>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</si>
  <si>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</si>
  <si>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</si>
  <si>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</si>
  <si>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OLIVA, Facundo Ignacio           </t>
  </si>
  <si>
    <t xml:space="preserve">  </t>
  </si>
  <si>
    <t>espacio sin promoción</t>
  </si>
  <si>
    <t xml:space="preserve">AGUIRRE, Carmen Beatríz                 </t>
  </si>
  <si>
    <t>-</t>
  </si>
  <si>
    <t>Libre</t>
  </si>
  <si>
    <t xml:space="preserve">AGUIRRE, Lautaro Nahuel                 </t>
  </si>
  <si>
    <t xml:space="preserve">ALGAÑARAZ, Laura Beatriz                </t>
  </si>
  <si>
    <t xml:space="preserve">ALMARAZ, Facundo Ezequiel               </t>
  </si>
  <si>
    <t xml:space="preserve">ALMONACID, Silvana                      </t>
  </si>
  <si>
    <t xml:space="preserve">ALVAREZ, Rocio Alejandra                </t>
  </si>
  <si>
    <t xml:space="preserve">ANDRADA GONZALEZ, Fabiola Daiana        </t>
  </si>
  <si>
    <t xml:space="preserve">ARJONA, Maria de Los Angeles            </t>
  </si>
  <si>
    <t xml:space="preserve">AVALOS, Maria Isabel                    </t>
  </si>
  <si>
    <t xml:space="preserve">AVILA, Liliana Ailen                    </t>
  </si>
  <si>
    <t xml:space="preserve">AYLAN, Cesar Enrique                    </t>
  </si>
  <si>
    <t xml:space="preserve">BRITEZ, Sebastian Eduardo               </t>
  </si>
  <si>
    <t xml:space="preserve">BRITO, Lopez Claudia Andrea             </t>
  </si>
  <si>
    <t xml:space="preserve">BRITO, Luciana Anabela                  </t>
  </si>
  <si>
    <t xml:space="preserve">CABALLERO, Erika Alexandra              </t>
  </si>
  <si>
    <t xml:space="preserve">CALERMO, Tamara Maria Del Rosario       </t>
  </si>
  <si>
    <t xml:space="preserve">CALIXTO, Cintia Gisele                  </t>
  </si>
  <si>
    <t xml:space="preserve">CANDIA, Camila Janet                    </t>
  </si>
  <si>
    <t xml:space="preserve">CARMONA, Tifani Nicolle                 </t>
  </si>
  <si>
    <t xml:space="preserve">CASTRO, Ana Elizabeth                   </t>
  </si>
  <si>
    <t xml:space="preserve">CASTRO, Micaela Belen                   </t>
  </si>
  <si>
    <t xml:space="preserve">CHACON, Candela Dana                    </t>
  </si>
  <si>
    <t xml:space="preserve">CHAMORRO, Garrido Julieta               </t>
  </si>
  <si>
    <t xml:space="preserve">CHURQUINA, Nelida Gissel                </t>
  </si>
  <si>
    <t xml:space="preserve">CIANCIO, Fabiana Carolina               </t>
  </si>
  <si>
    <t xml:space="preserve">CIANCIO, Florencia Camila               </t>
  </si>
  <si>
    <t xml:space="preserve">CRUZ, Micaela                           </t>
  </si>
  <si>
    <t xml:space="preserve">CRUZ, Natalia Lorena                    </t>
  </si>
  <si>
    <t xml:space="preserve">CUSSI, Solange Nahir de La Merced       </t>
  </si>
  <si>
    <t xml:space="preserve">DECASTELLI, Giuliana Aylen              </t>
  </si>
  <si>
    <t xml:space="preserve">DELGADO, Adolfo Gaston                  </t>
  </si>
  <si>
    <t xml:space="preserve">DELGADO, Kenia Maritza                  </t>
  </si>
  <si>
    <t xml:space="preserve">FARIAS, Yesica Gisele                   </t>
  </si>
  <si>
    <t xml:space="preserve">FERNANDEZ, Lautaro Nicolas              </t>
  </si>
  <si>
    <t xml:space="preserve">FERNANDEZ, Nicole Antonella             </t>
  </si>
  <si>
    <t xml:space="preserve">GALEANO, Ermelinda                      </t>
  </si>
  <si>
    <t xml:space="preserve">GALLARDO, Natali Marcela                </t>
  </si>
  <si>
    <t xml:space="preserve">GAONA, Abigail Milagros                 </t>
  </si>
  <si>
    <t xml:space="preserve">GARCIA, Angela Julieta                  </t>
  </si>
  <si>
    <t xml:space="preserve">GARICOCHE, Yanina Melisa                </t>
  </si>
  <si>
    <t xml:space="preserve">GOMEZ, Araceli                          </t>
  </si>
  <si>
    <t xml:space="preserve">GONZALEZ, Araceli Abigail               </t>
  </si>
  <si>
    <t xml:space="preserve">HERNANDEZ, Claudia Alejandra            </t>
  </si>
  <si>
    <t xml:space="preserve">IBAÑEZ, Estefania Milagros              </t>
  </si>
  <si>
    <t xml:space="preserve">INFANTES, Elisabeth Alejandra           </t>
  </si>
  <si>
    <t xml:space="preserve">LERA, Maira Angela                      </t>
  </si>
  <si>
    <t xml:space="preserve">LOPEZ, Leandro Ariel                    </t>
  </si>
  <si>
    <t xml:space="preserve">LOZANO, Maite Nahir                     </t>
  </si>
  <si>
    <t xml:space="preserve">OJEDA, Ayelen Daiana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</si>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</sst>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14683</v>
      </c>
      <c r="D9" s="4" t="s">
        <v>20</v>
      </c>
      <c r="E9" s="6">
        <v>90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12770</v>
      </c>
      <c r="D10" s="4" t="s">
        <v>23</v>
      </c>
      <c r="E10" s="6">
        <v>12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14066</v>
      </c>
      <c r="D11" s="4" t="s">
        <v>26</v>
      </c>
      <c r="E11" s="6">
        <v>85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85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5771</v>
      </c>
      <c r="D12" s="4" t="s">
        <v>27</v>
      </c>
      <c r="E12" s="6">
        <v>85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85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14487</v>
      </c>
      <c r="D13" s="4" t="s">
        <v>28</v>
      </c>
      <c r="E13" s="6">
        <v>100</v>
      </c>
      <c r="F13" s="6">
        <v>9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9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14643</v>
      </c>
      <c r="D14" s="4" t="s">
        <v>29</v>
      </c>
      <c r="E14" s="6">
        <v>75</v>
      </c>
      <c r="F14" s="6">
        <v>4</v>
      </c>
      <c r="G14" s="6"/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14429</v>
      </c>
      <c r="D15" s="4" t="s">
        <v>30</v>
      </c>
      <c r="E15" s="6">
        <v>90</v>
      </c>
      <c r="F15" s="6">
        <v>7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7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14469</v>
      </c>
      <c r="D16" s="4" t="s">
        <v>31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10656</v>
      </c>
      <c r="D17" s="4" t="s">
        <v>32</v>
      </c>
      <c r="E17" s="6">
        <v>80</v>
      </c>
      <c r="F17" s="6">
        <v>6</v>
      </c>
      <c r="G17" s="6">
        <v>4</v>
      </c>
      <c r="H17" s="6">
        <v>6</v>
      </c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6</v>
      </c>
      <c r="S17">
        <f>IFERROR(VALUE(G17),0)</f>
        <v>4</v>
      </c>
      <c r="T17">
        <f>IFERROR(VALUE(H17),0)</f>
        <v>6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14070</v>
      </c>
      <c r="D18" s="4" t="s">
        <v>33</v>
      </c>
      <c r="E18" s="6">
        <v>0</v>
      </c>
      <c r="F18" s="6"/>
      <c r="G18" s="6"/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14403</v>
      </c>
      <c r="D19" s="4" t="s">
        <v>34</v>
      </c>
      <c r="E19" s="6">
        <v>80</v>
      </c>
      <c r="F19" s="6">
        <v>7</v>
      </c>
      <c r="G19" s="6">
        <v>5</v>
      </c>
      <c r="H19" s="6">
        <v>7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7</v>
      </c>
      <c r="S19">
        <f>IFERROR(VALUE(G19),0)</f>
        <v>5</v>
      </c>
      <c r="T19">
        <f>IFERROR(VALUE(H19),0)</f>
        <v>7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14523</v>
      </c>
      <c r="D20" s="4" t="s">
        <v>35</v>
      </c>
      <c r="E20" s="6">
        <v>0</v>
      </c>
      <c r="F20" s="6"/>
      <c r="G20" s="6"/>
      <c r="H20" s="6"/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14640</v>
      </c>
      <c r="D21" s="4" t="s">
        <v>36</v>
      </c>
      <c r="E21" s="6">
        <v>0</v>
      </c>
      <c r="F21" s="6"/>
      <c r="G21" s="6"/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12555</v>
      </c>
      <c r="D22" s="4" t="s">
        <v>37</v>
      </c>
      <c r="E22" s="6">
        <v>80</v>
      </c>
      <c r="F22" s="6">
        <v>6</v>
      </c>
      <c r="G22" s="6">
        <v>3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80</v>
      </c>
      <c r="R22">
        <f>IFERROR(VALUE(F22),0)</f>
        <v>6</v>
      </c>
      <c r="S22">
        <f>IFERROR(VALUE(G22),0)</f>
        <v>3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10104</v>
      </c>
      <c r="D23" s="4" t="s">
        <v>38</v>
      </c>
      <c r="E23" s="6">
        <v>85</v>
      </c>
      <c r="F23" s="6">
        <v>7</v>
      </c>
      <c r="G23" s="6">
        <v>10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85</v>
      </c>
      <c r="R23">
        <f>IFERROR(VALUE(F23),0)</f>
        <v>7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14579</v>
      </c>
      <c r="D24" s="4" t="s">
        <v>39</v>
      </c>
      <c r="E24" s="6">
        <v>0</v>
      </c>
      <c r="F24" s="6"/>
      <c r="G24" s="6"/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14410</v>
      </c>
      <c r="D25" s="4" t="s">
        <v>40</v>
      </c>
      <c r="E25" s="6">
        <v>40</v>
      </c>
      <c r="F25" s="6"/>
      <c r="G25" s="6"/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14725</v>
      </c>
      <c r="D26" s="4" t="s">
        <v>41</v>
      </c>
      <c r="E26" s="6">
        <v>0</v>
      </c>
      <c r="F26" s="6"/>
      <c r="G26" s="6"/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14538</v>
      </c>
      <c r="D27" s="4" t="s">
        <v>42</v>
      </c>
      <c r="E27" s="6">
        <v>90</v>
      </c>
      <c r="F27" s="6">
        <v>9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90</v>
      </c>
      <c r="R27">
        <f>IFERROR(VALUE(F27),0)</f>
        <v>9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14637</v>
      </c>
      <c r="D28" s="4" t="s">
        <v>43</v>
      </c>
      <c r="E28" s="6">
        <v>35</v>
      </c>
      <c r="F28" s="6"/>
      <c r="G28" s="6"/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14714</v>
      </c>
      <c r="D29" s="4" t="s">
        <v>44</v>
      </c>
      <c r="E29" s="6">
        <v>0</v>
      </c>
      <c r="F29" s="6"/>
      <c r="G29" s="6"/>
      <c r="H29" s="6"/>
      <c r="I29" s="6" t="s">
        <v>24</v>
      </c>
      <c r="J29" s="6" t="s">
        <v>24</v>
      </c>
      <c r="K29" s="6" t="s">
        <v>24</v>
      </c>
      <c r="L29" s="6" t="s">
        <v>24</v>
      </c>
      <c r="M29" s="7" t="s">
        <v>21</v>
      </c>
      <c r="N29" s="7" t="s">
        <v>21</v>
      </c>
      <c r="O29" s="7" t="s">
        <v>25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14440</v>
      </c>
      <c r="D30" s="4" t="s">
        <v>45</v>
      </c>
      <c r="E30" s="6">
        <v>0</v>
      </c>
      <c r="F30" s="6"/>
      <c r="G30" s="6"/>
      <c r="H30" s="6"/>
      <c r="I30" s="6" t="s">
        <v>24</v>
      </c>
      <c r="J30" s="6" t="s">
        <v>24</v>
      </c>
      <c r="K30" s="6" t="s">
        <v>24</v>
      </c>
      <c r="L30" s="6" t="s">
        <v>24</v>
      </c>
      <c r="M30" s="7" t="s">
        <v>21</v>
      </c>
      <c r="N30" s="7" t="s">
        <v>21</v>
      </c>
      <c r="O30" s="7" t="s">
        <v>25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14749</v>
      </c>
      <c r="D31" s="4" t="s">
        <v>46</v>
      </c>
      <c r="E31" s="6">
        <v>80</v>
      </c>
      <c r="F31" s="6">
        <v>6</v>
      </c>
      <c r="G31" s="6">
        <v>9</v>
      </c>
      <c r="H31" s="6"/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80</v>
      </c>
      <c r="R31">
        <f>IFERROR(VALUE(F31),0)</f>
        <v>6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14511</v>
      </c>
      <c r="D32" s="4" t="s">
        <v>47</v>
      </c>
      <c r="E32" s="6">
        <v>100</v>
      </c>
      <c r="F32" s="6">
        <v>9</v>
      </c>
      <c r="G32" s="6">
        <v>4</v>
      </c>
      <c r="H32" s="6">
        <v>6</v>
      </c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9</v>
      </c>
      <c r="S32">
        <f>IFERROR(VALUE(G32),0)</f>
        <v>4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14018</v>
      </c>
      <c r="D33" s="4" t="s">
        <v>48</v>
      </c>
      <c r="E33" s="6">
        <v>85</v>
      </c>
      <c r="F33" s="6">
        <v>7</v>
      </c>
      <c r="G33" s="6">
        <v>6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85</v>
      </c>
      <c r="R33">
        <f>IFERROR(VALUE(F33),0)</f>
        <v>7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14654</v>
      </c>
      <c r="D34" s="4" t="s">
        <v>49</v>
      </c>
      <c r="E34" s="6">
        <v>0</v>
      </c>
      <c r="F34" s="6"/>
      <c r="G34" s="6"/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14650</v>
      </c>
      <c r="D35" s="4" t="s">
        <v>50</v>
      </c>
      <c r="E35" s="6">
        <v>50</v>
      </c>
      <c r="F35" s="6"/>
      <c r="G35" s="6"/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12911</v>
      </c>
      <c r="D36" s="4" t="s">
        <v>51</v>
      </c>
      <c r="E36" s="6">
        <v>80</v>
      </c>
      <c r="F36" s="6">
        <v>9</v>
      </c>
      <c r="G36" s="6">
        <v>8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80</v>
      </c>
      <c r="R36">
        <f>IFERROR(VALUE(F36),0)</f>
        <v>9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14545</v>
      </c>
      <c r="D37" s="4" t="s">
        <v>52</v>
      </c>
      <c r="E37" s="6">
        <v>80</v>
      </c>
      <c r="F37" s="6">
        <v>6</v>
      </c>
      <c r="G37" s="6">
        <v>1</v>
      </c>
      <c r="H37" s="6">
        <v>3</v>
      </c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14596</v>
      </c>
      <c r="D38" s="4" t="s">
        <v>53</v>
      </c>
      <c r="E38" s="6">
        <v>0</v>
      </c>
      <c r="F38" s="6"/>
      <c r="G38" s="6"/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14713</v>
      </c>
      <c r="D39" s="4" t="s">
        <v>54</v>
      </c>
      <c r="E39" s="6">
        <v>0</v>
      </c>
      <c r="F39" s="6"/>
      <c r="G39" s="6"/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11715</v>
      </c>
      <c r="D40" s="4" t="s">
        <v>55</v>
      </c>
      <c r="E40" s="6">
        <v>80</v>
      </c>
      <c r="F40" s="6">
        <v>6</v>
      </c>
      <c r="G40" s="6"/>
      <c r="H40" s="6">
        <v>6</v>
      </c>
      <c r="I40" s="6"/>
      <c r="J40" s="6"/>
      <c r="K40" s="6"/>
      <c r="L40" s="6"/>
      <c r="M40" s="7">
        <f>CEILING( AVERAGE( R40,V40),1)</f>
        <v>3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80</v>
      </c>
      <c r="R40">
        <f>IFERROR(VALUE(F40),0)</f>
        <v>6</v>
      </c>
      <c r="S40">
        <f>IFERROR(VALUE(G40),0)</f>
        <v>0</v>
      </c>
      <c r="T40">
        <f>IFERROR(VALUE(H40),0)</f>
        <v>6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3</v>
      </c>
    </row>
    <row r="41" spans="1:25" x14ac:dyDescent="0.25">
      <c r="A41" s="4"/>
      <c r="B41" s="4">
        <v>33</v>
      </c>
      <c r="C41" s="4">
        <v>14593</v>
      </c>
      <c r="D41" s="4" t="s">
        <v>56</v>
      </c>
      <c r="E41" s="6">
        <v>50</v>
      </c>
      <c r="F41" s="6"/>
      <c r="G41" s="6"/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12552</v>
      </c>
      <c r="D42" s="4" t="s">
        <v>57</v>
      </c>
      <c r="E42" s="6">
        <v>85</v>
      </c>
      <c r="F42" s="6">
        <v>7</v>
      </c>
      <c r="G42" s="6">
        <v>5</v>
      </c>
      <c r="H42" s="6">
        <v>6</v>
      </c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85</v>
      </c>
      <c r="R42">
        <f>IFERROR(VALUE(F42),0)</f>
        <v>7</v>
      </c>
      <c r="S42">
        <f>IFERROR(VALUE(G42),0)</f>
        <v>5</v>
      </c>
      <c r="T42">
        <f>IFERROR(VALUE(H42),0)</f>
        <v>6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14586</v>
      </c>
      <c r="D43" s="4" t="s">
        <v>58</v>
      </c>
      <c r="E43" s="6">
        <v>0</v>
      </c>
      <c r="F43" s="6"/>
      <c r="G43" s="6"/>
      <c r="H43" s="6"/>
      <c r="I43" s="6" t="s">
        <v>24</v>
      </c>
      <c r="J43" s="6" t="s">
        <v>24</v>
      </c>
      <c r="K43" s="6" t="s">
        <v>24</v>
      </c>
      <c r="L43" s="6" t="s">
        <v>24</v>
      </c>
      <c r="M43" s="7" t="s">
        <v>21</v>
      </c>
      <c r="N43" s="7" t="s">
        <v>21</v>
      </c>
      <c r="O43" s="7" t="s">
        <v>25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14550</v>
      </c>
      <c r="D44" s="4" t="s">
        <v>59</v>
      </c>
      <c r="E44" s="6">
        <v>80</v>
      </c>
      <c r="F44" s="6">
        <v>6</v>
      </c>
      <c r="G44" s="6">
        <v>3</v>
      </c>
      <c r="H44" s="6">
        <v>4</v>
      </c>
      <c r="I44" s="6" t="s">
        <v>24</v>
      </c>
      <c r="J44" s="6" t="s">
        <v>24</v>
      </c>
      <c r="K44" s="6" t="s">
        <v>24</v>
      </c>
      <c r="L44" s="6" t="s">
        <v>24</v>
      </c>
      <c r="M44" s="7" t="s">
        <v>21</v>
      </c>
      <c r="N44" s="7" t="s">
        <v>21</v>
      </c>
      <c r="O44" s="7" t="s">
        <v>25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14754</v>
      </c>
      <c r="D45" s="4" t="s">
        <v>60</v>
      </c>
      <c r="E45" s="6">
        <v>90</v>
      </c>
      <c r="F45" s="6">
        <v>6</v>
      </c>
      <c r="G45" s="6">
        <v>7</v>
      </c>
      <c r="H45" s="6"/>
      <c r="I45" s="6"/>
      <c r="J45" s="6"/>
      <c r="K45" s="6"/>
      <c r="L45" s="6"/>
      <c r="M45" s="7">
        <f>CEILING( AVERAGE( R45,V45),1)</f>
        <v>3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90</v>
      </c>
      <c r="R45">
        <f>IFERROR(VALUE(F45),0)</f>
        <v>6</v>
      </c>
      <c r="S45">
        <f>IFERROR(VALUE(G45),0)</f>
        <v>7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3</v>
      </c>
    </row>
    <row r="46" spans="1:25" x14ac:dyDescent="0.25">
      <c r="A46" s="4"/>
      <c r="B46" s="4">
        <v>38</v>
      </c>
      <c r="C46" s="4">
        <v>14578</v>
      </c>
      <c r="D46" s="4" t="s">
        <v>61</v>
      </c>
      <c r="E46" s="6">
        <v>80</v>
      </c>
      <c r="F46" s="6">
        <v>8</v>
      </c>
      <c r="G46" s="6">
        <v>8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80</v>
      </c>
      <c r="R46">
        <f>IFERROR(VALUE(F46),0)</f>
        <v>8</v>
      </c>
      <c r="S46">
        <f>IFERROR(VALUE(G46),0)</f>
        <v>8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12314</v>
      </c>
      <c r="D47" s="4" t="s">
        <v>62</v>
      </c>
      <c r="E47" s="6">
        <v>17</v>
      </c>
      <c r="F47" s="6"/>
      <c r="G47" s="6"/>
      <c r="H47" s="6"/>
      <c r="I47" s="6" t="s">
        <v>24</v>
      </c>
      <c r="J47" s="6" t="s">
        <v>24</v>
      </c>
      <c r="K47" s="6" t="s">
        <v>24</v>
      </c>
      <c r="L47" s="6" t="s">
        <v>24</v>
      </c>
      <c r="M47" s="7" t="s">
        <v>21</v>
      </c>
      <c r="N47" s="7" t="s">
        <v>21</v>
      </c>
      <c r="O47" s="7" t="s">
        <v>25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9064</v>
      </c>
      <c r="D48" s="4" t="s">
        <v>63</v>
      </c>
      <c r="E48" s="6">
        <v>90</v>
      </c>
      <c r="F48" s="6">
        <v>8</v>
      </c>
      <c r="G48" s="6">
        <v>6</v>
      </c>
      <c r="H48" s="6"/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90</v>
      </c>
      <c r="R48">
        <f>IFERROR(VALUE(F48),0)</f>
        <v>8</v>
      </c>
      <c r="S48">
        <f>IFERROR(VALUE(G48),0)</f>
        <v>6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14536</v>
      </c>
      <c r="D49" s="4" t="s">
        <v>64</v>
      </c>
      <c r="E49" s="6">
        <v>100</v>
      </c>
      <c r="F49" s="6">
        <v>8</v>
      </c>
      <c r="G49" s="6">
        <v>3</v>
      </c>
      <c r="H49" s="6">
        <v>6</v>
      </c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100</v>
      </c>
      <c r="R49">
        <f>IFERROR(VALUE(F49),0)</f>
        <v>8</v>
      </c>
      <c r="S49">
        <f>IFERROR(VALUE(G49),0)</f>
        <v>3</v>
      </c>
      <c r="T49">
        <f>IFERROR(VALUE(H49),0)</f>
        <v>6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14710</v>
      </c>
      <c r="D50" s="4" t="s">
        <v>65</v>
      </c>
      <c r="E50" s="6">
        <v>90</v>
      </c>
      <c r="F50" s="6">
        <v>8</v>
      </c>
      <c r="G50" s="6">
        <v>4</v>
      </c>
      <c r="H50" s="6">
        <v>6</v>
      </c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90</v>
      </c>
      <c r="R50">
        <f>IFERROR(VALUE(F50),0)</f>
        <v>8</v>
      </c>
      <c r="S50">
        <f>IFERROR(VALUE(G50),0)</f>
        <v>4</v>
      </c>
      <c r="T50">
        <f>IFERROR(VALUE(H50),0)</f>
        <v>6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14515</v>
      </c>
      <c r="D51" s="4" t="s">
        <v>66</v>
      </c>
      <c r="E51" s="6">
        <v>85</v>
      </c>
      <c r="F51" s="6">
        <v>7</v>
      </c>
      <c r="G51" s="6">
        <v>8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85</v>
      </c>
      <c r="R51">
        <f>IFERROR(VALUE(F51),0)</f>
        <v>7</v>
      </c>
      <c r="S51">
        <f>IFERROR(VALUE(G51),0)</f>
        <v>8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14660</v>
      </c>
      <c r="D52" s="4" t="s">
        <v>67</v>
      </c>
      <c r="E52" s="6">
        <v>90</v>
      </c>
      <c r="F52" s="6">
        <v>8</v>
      </c>
      <c r="G52" s="6">
        <v>8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90</v>
      </c>
      <c r="R52">
        <f>IFERROR(VALUE(F52),0)</f>
        <v>8</v>
      </c>
      <c r="S52">
        <f>IFERROR(VALUE(G52),0)</f>
        <v>8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14520</v>
      </c>
      <c r="D53" s="4" t="s">
        <v>68</v>
      </c>
      <c r="E53" s="6">
        <v>0</v>
      </c>
      <c r="F53" s="6"/>
      <c r="G53" s="6"/>
      <c r="H53" s="6"/>
      <c r="I53" s="6" t="s">
        <v>24</v>
      </c>
      <c r="J53" s="6" t="s">
        <v>24</v>
      </c>
      <c r="K53" s="6" t="s">
        <v>24</v>
      </c>
      <c r="L53" s="6" t="s">
        <v>24</v>
      </c>
      <c r="M53" s="7" t="s">
        <v>21</v>
      </c>
      <c r="N53" s="7" t="s">
        <v>21</v>
      </c>
      <c r="O53" s="7" t="s">
        <v>25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14049</v>
      </c>
      <c r="D54" s="4" t="s">
        <v>69</v>
      </c>
      <c r="E54" s="6">
        <v>80</v>
      </c>
      <c r="F54" s="6">
        <v>6</v>
      </c>
      <c r="G54" s="6">
        <v>8</v>
      </c>
      <c r="H54" s="6"/>
      <c r="I54" s="6"/>
      <c r="J54" s="6"/>
      <c r="K54" s="6"/>
      <c r="L54" s="6"/>
      <c r="M54" s="7">
        <f>CEILING( AVERAGE( R54,V54),1)</f>
        <v>3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80</v>
      </c>
      <c r="R54">
        <f>IFERROR(VALUE(F54),0)</f>
        <v>6</v>
      </c>
      <c r="S54">
        <f>IFERROR(VALUE(G54),0)</f>
        <v>8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3</v>
      </c>
    </row>
    <row r="55" spans="1:25" x14ac:dyDescent="0.25">
      <c r="A55" s="4"/>
      <c r="B55" s="4">
        <v>47</v>
      </c>
      <c r="C55" s="4">
        <v>14531</v>
      </c>
      <c r="D55" s="4" t="s">
        <v>70</v>
      </c>
      <c r="E55" s="6">
        <v>0</v>
      </c>
      <c r="F55" s="6"/>
      <c r="G55" s="6">
        <v>0</v>
      </c>
      <c r="H55" s="6"/>
      <c r="I55" s="6" t="s">
        <v>24</v>
      </c>
      <c r="J55" s="6" t="s">
        <v>24</v>
      </c>
      <c r="K55" s="6" t="s">
        <v>24</v>
      </c>
      <c r="L55" s="6" t="s">
        <v>24</v>
      </c>
      <c r="M55" s="7" t="s">
        <v>21</v>
      </c>
      <c r="N55" s="7" t="s">
        <v>21</v>
      </c>
      <c r="O55" s="7" t="s">
        <v>25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14689</v>
      </c>
      <c r="D56" s="4" t="s">
        <v>71</v>
      </c>
      <c r="E56" s="6">
        <v>0</v>
      </c>
      <c r="F56" s="6"/>
      <c r="G56" s="6"/>
      <c r="H56" s="6"/>
      <c r="I56" s="6" t="s">
        <v>24</v>
      </c>
      <c r="J56" s="6" t="s">
        <v>24</v>
      </c>
      <c r="K56" s="6" t="s">
        <v>24</v>
      </c>
      <c r="L56" s="6" t="s">
        <v>24</v>
      </c>
      <c r="M56" s="7" t="s">
        <v>21</v>
      </c>
      <c r="N56" s="7" t="s">
        <v>21</v>
      </c>
      <c r="O56" s="7" t="s">
        <v>25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14664</v>
      </c>
      <c r="D57" s="4" t="s">
        <v>72</v>
      </c>
      <c r="E57" s="6">
        <v>0</v>
      </c>
      <c r="F57" s="6"/>
      <c r="G57" s="6"/>
      <c r="H57" s="6"/>
      <c r="I57" s="6" t="s">
        <v>24</v>
      </c>
      <c r="J57" s="6" t="s">
        <v>24</v>
      </c>
      <c r="K57" s="6" t="s">
        <v>24</v>
      </c>
      <c r="L57" s="6" t="s">
        <v>24</v>
      </c>
      <c r="M57" s="7" t="s">
        <v>21</v>
      </c>
      <c r="N57" s="7" t="s">
        <v>21</v>
      </c>
      <c r="O57" s="7" t="s">
        <v>25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10637</v>
      </c>
      <c r="D58" s="4" t="s">
        <v>73</v>
      </c>
      <c r="E58" s="6">
        <v>90</v>
      </c>
      <c r="F58" s="6">
        <v>8</v>
      </c>
      <c r="G58" s="6">
        <v>5</v>
      </c>
      <c r="H58" s="6">
        <v>6</v>
      </c>
      <c r="I58" s="6"/>
      <c r="J58" s="6"/>
      <c r="K58" s="6"/>
      <c r="L58" s="6"/>
      <c r="M58" s="7">
        <f>CEILING( AVERAGE( R58,V58),1)</f>
        <v>4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22</v>
      </c>
      <c r="Q58">
        <f>IFERROR(VALUE(E58),0)</f>
        <v>90</v>
      </c>
      <c r="R58">
        <f>IFERROR(VALUE(F58),0)</f>
        <v>8</v>
      </c>
      <c r="S58">
        <f>IFERROR(VALUE(G58),0)</f>
        <v>5</v>
      </c>
      <c r="T58">
        <f>IFERROR(VALUE(H58),0)</f>
        <v>6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60" spans="1:25" x14ac:dyDescent="0.25">
      <c r="A60" t="s">
        <v>74</v>
      </c>
    </row>
    <row r="61" spans="1:25" x14ac:dyDescent="0.25">
      <c r="A61" t="s">
        <v>75</v>
      </c>
    </row>
    <row r="62" spans="1:25" x14ac:dyDescent="0.25">
      <c r="A62" t="s">
        <v>76</v>
      </c>
    </row>
    <row r="63" spans="1:25" x14ac:dyDescent="0.25">
      <c r="A63" t="s">
        <v>77</v>
      </c>
    </row>
    <row r="65" spans="4:8" x14ac:dyDescent="0.25">
      <c r="D65" t="s">
        <v>78</v>
      </c>
    </row>
    <row r="66" spans="4:8" x14ac:dyDescent="0.25">
      <c r="D66" t="s">
        <v>79</v>
      </c>
      <c r="E66">
        <v>24</v>
      </c>
    </row>
    <row r="67" spans="4:8" x14ac:dyDescent="0.25">
      <c r="H67" t="s">
        <v>80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2024-10-31T22:28:20Z</dcterms:created>
  <dcterms:modified xsi:type="dcterms:W3CDTF">2024-10-31T22:28:20Z</dcterms:modified>
</cp:coreProperties>
</file>