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01_1r2" sheetId="1" r:id="rId1"/>
  </sheets>
  <calcPr calcId="145621"/>
</workbook>
</file>

<file path=xl/calcChain.xml><?xml version="1.0" encoding="utf-8"?>
<calcChain xmlns="http://schemas.openxmlformats.org/spreadsheetml/2006/main">
  <c r="Y25" i="1" l="1"/>
  <c r="Y24" i="1"/>
  <c r="Y23" i="1"/>
  <c r="Y22" i="1"/>
  <c r="Y21" i="1"/>
  <c r="Y20" i="1"/>
  <c r="Y19" i="1"/>
  <c r="Y18" i="1"/>
  <c r="Y17" i="1"/>
  <c r="Y16" i="1"/>
  <c r="Y15" i="1"/>
  <c r="Y14" i="1"/>
  <c r="Y12" i="1"/>
  <c r="Y11" i="1"/>
  <c r="Y10" i="1"/>
  <c r="Y9" i="1"/>
  <c r="X25" i="1"/>
  <c r="X24" i="1"/>
  <c r="X23" i="1"/>
  <c r="X22" i="1"/>
  <c r="X21" i="1"/>
  <c r="X20" i="1"/>
  <c r="X19" i="1"/>
  <c r="X18" i="1"/>
  <c r="X17" i="1"/>
  <c r="X16" i="1"/>
  <c r="X15" i="1"/>
  <c r="X14" i="1"/>
  <c r="X12" i="1"/>
  <c r="X11" i="1"/>
  <c r="X10" i="1"/>
  <c r="X9" i="1"/>
  <c r="W25" i="1"/>
  <c r="W24" i="1"/>
  <c r="W23" i="1"/>
  <c r="W22" i="1"/>
  <c r="W21" i="1"/>
  <c r="W20" i="1"/>
  <c r="W19" i="1"/>
  <c r="W18" i="1"/>
  <c r="W17" i="1"/>
  <c r="W16" i="1"/>
  <c r="W15" i="1"/>
  <c r="W14" i="1"/>
  <c r="W12" i="1"/>
  <c r="W11" i="1"/>
  <c r="W10" i="1"/>
  <c r="W9" i="1"/>
  <c r="V25" i="1"/>
  <c r="V24" i="1"/>
  <c r="V23" i="1"/>
  <c r="V22" i="1"/>
  <c r="V21" i="1"/>
  <c r="V20" i="1"/>
  <c r="V19" i="1"/>
  <c r="V18" i="1"/>
  <c r="V17" i="1"/>
  <c r="V16" i="1"/>
  <c r="V15" i="1"/>
  <c r="V14" i="1"/>
  <c r="V12" i="1"/>
  <c r="V11" i="1"/>
  <c r="V10" i="1"/>
  <c r="V9" i="1"/>
  <c r="U25" i="1"/>
  <c r="U24" i="1"/>
  <c r="U23" i="1"/>
  <c r="U22" i="1"/>
  <c r="U21" i="1"/>
  <c r="U20" i="1"/>
  <c r="U19" i="1"/>
  <c r="U18" i="1"/>
  <c r="U17" i="1"/>
  <c r="U16" i="1"/>
  <c r="U15" i="1"/>
  <c r="U14" i="1"/>
  <c r="U12" i="1"/>
  <c r="U11" i="1"/>
  <c r="U10" i="1"/>
  <c r="U9" i="1"/>
  <c r="T25" i="1"/>
  <c r="T24" i="1"/>
  <c r="T23" i="1"/>
  <c r="T22" i="1"/>
  <c r="T21" i="1"/>
  <c r="T20" i="1"/>
  <c r="T19" i="1"/>
  <c r="T18" i="1"/>
  <c r="T17" i="1"/>
  <c r="T16" i="1"/>
  <c r="T15" i="1"/>
  <c r="T14" i="1"/>
  <c r="T12" i="1"/>
  <c r="T11" i="1"/>
  <c r="T10" i="1"/>
  <c r="T9" i="1"/>
  <c r="S25" i="1"/>
  <c r="S24" i="1"/>
  <c r="S23" i="1"/>
  <c r="S22" i="1"/>
  <c r="S21" i="1"/>
  <c r="S20" i="1"/>
  <c r="S19" i="1"/>
  <c r="S18" i="1"/>
  <c r="S17" i="1"/>
  <c r="S16" i="1"/>
  <c r="S15" i="1"/>
  <c r="S14" i="1"/>
  <c r="S12" i="1"/>
  <c r="S11" i="1"/>
  <c r="S10" i="1"/>
  <c r="S9" i="1"/>
  <c r="R25" i="1"/>
  <c r="R24" i="1"/>
  <c r="R23" i="1"/>
  <c r="R22" i="1"/>
  <c r="R21" i="1"/>
  <c r="R20" i="1"/>
  <c r="R19" i="1"/>
  <c r="R18" i="1"/>
  <c r="R17" i="1"/>
  <c r="R16" i="1"/>
  <c r="R15" i="1"/>
  <c r="R14" i="1"/>
  <c r="R12" i="1"/>
  <c r="R11" i="1"/>
  <c r="R10" i="1"/>
  <c r="R9" i="1"/>
  <c r="Q25" i="1"/>
  <c r="Q24" i="1"/>
  <c r="Q23" i="1"/>
  <c r="Q22" i="1"/>
  <c r="Q21" i="1"/>
  <c r="Q20" i="1"/>
  <c r="Q19" i="1"/>
  <c r="Q18" i="1"/>
  <c r="Q17" i="1"/>
  <c r="Q16" i="1"/>
  <c r="Q15" i="1"/>
  <c r="Q14" i="1"/>
  <c r="Q12" i="1"/>
  <c r="Q11" i="1"/>
  <c r="Q10" i="1"/>
  <c r="Q9" i="1"/>
  <c r="O25" i="1"/>
  <c r="O24" i="1"/>
  <c r="O23" i="1"/>
  <c r="O22" i="1"/>
  <c r="O21" i="1"/>
  <c r="O20" i="1"/>
  <c r="O19" i="1"/>
  <c r="O18" i="1"/>
  <c r="O17" i="1"/>
  <c r="O16" i="1"/>
  <c r="O15" i="1"/>
  <c r="O14" i="1"/>
  <c r="O12" i="1"/>
  <c r="O11" i="1"/>
  <c r="O10" i="1"/>
  <c r="O9" i="1"/>
  <c r="M25" i="1"/>
  <c r="M24" i="1"/>
  <c r="M23" i="1"/>
  <c r="M22" i="1"/>
  <c r="M21" i="1"/>
  <c r="M20" i="1"/>
  <c r="M19" i="1"/>
  <c r="M18" i="1"/>
  <c r="M17" i="1"/>
  <c r="M16" i="1"/>
  <c r="M15" i="1"/>
  <c r="M14" i="1"/>
  <c r="M12" i="1"/>
  <c r="M11" i="1"/>
  <c r="M10" i="1"/>
  <c r="M9" i="1"/>
</calcChain>
</file>

<file path=xl/sharedStrings.xml><?xml version="1.0" encoding="utf-8"?>
<sst xmlns="http://schemas.openxmlformats.org/spreadsheetml/2006/main" count="89" uniqueCount="48">
  <si>
    <t xml:space="preserve">       INFORME DE SITUACION ACADEMICA DE ALUMNOS</t>
  </si>
  <si>
    <t>Cursada N°: 8098</t>
  </si>
  <si>
    <t xml:space="preserve">Carrera:     TECNICO SUPERIOR EN ADMINISTRACION PUBLICA        </t>
  </si>
  <si>
    <t>Ciclo: 1</t>
  </si>
  <si>
    <t>Espacio:     INTRODUCCION A LA ADM. PUBLICA</t>
  </si>
  <si>
    <t>(AP01)    1ro  2  Anual        2024</t>
  </si>
  <si>
    <t xml:space="preserve">Docente:      SAMANIEGO, Camila Soledad     </t>
  </si>
  <si>
    <t>Vesper</t>
  </si>
  <si>
    <t>Comisión: 2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</si>
  <si>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</si>
  <si>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</si>
  <si>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</si>
  <si>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</si>
  <si>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</si>
  <si>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</si>
  <si>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</si>
  <si>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</si>
  <si>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</si>
  <si>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</si>
  <si>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</si>
  <si>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GUTIERREZ ALDERETE, Cintia Lorena       </t>
  </si>
  <si>
    <t xml:space="preserve">  </t>
  </si>
  <si>
    <t>espacio sin promoción</t>
  </si>
  <si>
    <t xml:space="preserve">GUTIERREZ, Moreira Aldana               </t>
  </si>
  <si>
    <t xml:space="preserve">KOWALUK, Kharin Natasha                 </t>
  </si>
  <si>
    <t xml:space="preserve">LADO, Federico Manuel                   </t>
  </si>
  <si>
    <t xml:space="preserve">LINCOMAN, Fanny Isabel                  </t>
  </si>
  <si>
    <t>-</t>
  </si>
  <si>
    <t>Libre</t>
  </si>
  <si>
    <t xml:space="preserve">LOPEZ, Josesfina                        </t>
  </si>
  <si>
    <t xml:space="preserve">MIRANDA MELIPICHUN, Yesica Macarena     </t>
  </si>
  <si>
    <t xml:space="preserve">MOMBERG, Catalina Haydee                </t>
  </si>
  <si>
    <t xml:space="preserve">MONTIEL, Aldana Analia Florencia        </t>
  </si>
  <si>
    <t xml:space="preserve">MORENO, Yolanda Graciela                </t>
  </si>
  <si>
    <t xml:space="preserve">MOYANO, Carolina Alejandra              </t>
  </si>
  <si>
    <t xml:space="preserve">MUÑOS, Sanchez Micaela Romina           </t>
  </si>
  <si>
    <t xml:space="preserve">NUÑEZ, Debora Raquel                    </t>
  </si>
  <si>
    <t xml:space="preserve">PRIETO, Rocio Analaura                  </t>
  </si>
  <si>
    <t xml:space="preserve">PUCA MAMANI, Analia Belen               </t>
  </si>
  <si>
    <t xml:space="preserve">SISTERNA, Melani Nahir                  </t>
  </si>
  <si>
    <t xml:space="preserve">TORRICO, Celina Veronica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</si>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</sst>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11464</v>
      </c>
      <c r="D9" s="4" t="s">
        <v>20</v>
      </c>
      <c r="E9" s="6">
        <v>100</v>
      </c>
      <c r="F9" s="6">
        <v>9</v>
      </c>
      <c r="G9" s="6">
        <v>9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9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14407</v>
      </c>
      <c r="D10" s="4" t="s">
        <v>23</v>
      </c>
      <c r="E10" s="6">
        <v>100</v>
      </c>
      <c r="F10" s="6">
        <v>6</v>
      </c>
      <c r="G10" s="6">
        <v>6</v>
      </c>
      <c r="H10" s="6"/>
      <c r="I10" s="6"/>
      <c r="J10" s="6"/>
      <c r="K10" s="6"/>
      <c r="L10" s="6"/>
      <c r="M10" s="7">
        <f>CEILING( AVERAGE( R10,V10),1)</f>
        <v>3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6</v>
      </c>
      <c r="S10">
        <f>IFERROR(VALUE(G10),0)</f>
        <v>6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3</v>
      </c>
    </row>
    <row r="11" spans="1:25" x14ac:dyDescent="0.25">
      <c r="A11" s="4"/>
      <c r="B11" s="4">
        <v>3</v>
      </c>
      <c r="C11" s="4">
        <v>14647</v>
      </c>
      <c r="D11" s="4" t="s">
        <v>24</v>
      </c>
      <c r="E11" s="6">
        <v>100</v>
      </c>
      <c r="F11" s="6">
        <v>9</v>
      </c>
      <c r="G11" s="6">
        <v>9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9</v>
      </c>
      <c r="S11">
        <f>IFERROR(VALUE(G11),0)</f>
        <v>9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4589</v>
      </c>
      <c r="D12" s="4" t="s">
        <v>25</v>
      </c>
      <c r="E12" s="6">
        <v>100</v>
      </c>
      <c r="F12" s="6">
        <v>10</v>
      </c>
      <c r="G12" s="6">
        <v>10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10</v>
      </c>
      <c r="S12">
        <f>IFERROR(VALUE(G12),0)</f>
        <v>10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14727</v>
      </c>
      <c r="D13" s="4" t="s">
        <v>26</v>
      </c>
      <c r="E13" s="6">
        <v>100</v>
      </c>
      <c r="F13" s="6">
        <v>4</v>
      </c>
      <c r="G13" s="6">
        <v>4</v>
      </c>
      <c r="H13" s="6"/>
      <c r="I13" s="6" t="s">
        <v>27</v>
      </c>
      <c r="J13" s="6" t="s">
        <v>27</v>
      </c>
      <c r="K13" s="6" t="s">
        <v>27</v>
      </c>
      <c r="L13" s="6" t="s">
        <v>27</v>
      </c>
      <c r="M13" s="7" t="s">
        <v>21</v>
      </c>
      <c r="N13" s="7" t="s">
        <v>21</v>
      </c>
      <c r="O13" s="7" t="s">
        <v>28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13569</v>
      </c>
      <c r="D14" s="4" t="s">
        <v>29</v>
      </c>
      <c r="E14" s="6">
        <v>100</v>
      </c>
      <c r="F14" s="6">
        <v>8</v>
      </c>
      <c r="G14" s="6">
        <v>8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100</v>
      </c>
      <c r="R14">
        <f>IFERROR(VALUE(F14),0)</f>
        <v>8</v>
      </c>
      <c r="S14">
        <f>IFERROR(VALUE(G14),0)</f>
        <v>8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14695</v>
      </c>
      <c r="D15" s="4" t="s">
        <v>30</v>
      </c>
      <c r="E15" s="6">
        <v>100</v>
      </c>
      <c r="F15" s="6">
        <v>9</v>
      </c>
      <c r="G15" s="6">
        <v>9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100</v>
      </c>
      <c r="R15">
        <f>IFERROR(VALUE(F15),0)</f>
        <v>9</v>
      </c>
      <c r="S15">
        <f>IFERROR(VALUE(G15),0)</f>
        <v>9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14730</v>
      </c>
      <c r="D16" s="4" t="s">
        <v>31</v>
      </c>
      <c r="E16" s="6">
        <v>100</v>
      </c>
      <c r="F16" s="6">
        <v>8</v>
      </c>
      <c r="G16" s="6">
        <v>8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100</v>
      </c>
      <c r="R16">
        <f>IFERROR(VALUE(F16),0)</f>
        <v>8</v>
      </c>
      <c r="S16">
        <f>IFERROR(VALUE(G16),0)</f>
        <v>8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14692</v>
      </c>
      <c r="D17" s="4" t="s">
        <v>32</v>
      </c>
      <c r="E17" s="6">
        <v>100</v>
      </c>
      <c r="F17" s="6">
        <v>7</v>
      </c>
      <c r="G17" s="6">
        <v>7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100</v>
      </c>
      <c r="R17">
        <f>IFERROR(VALUE(F17),0)</f>
        <v>7</v>
      </c>
      <c r="S17">
        <f>IFERROR(VALUE(G17),0)</f>
        <v>7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14473</v>
      </c>
      <c r="D18" s="4" t="s">
        <v>33</v>
      </c>
      <c r="E18" s="6">
        <v>100</v>
      </c>
      <c r="F18" s="6">
        <v>9</v>
      </c>
      <c r="G18" s="6">
        <v>9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100</v>
      </c>
      <c r="R18">
        <f>IFERROR(VALUE(F18),0)</f>
        <v>9</v>
      </c>
      <c r="S18">
        <f>IFERROR(VALUE(G18),0)</f>
        <v>9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19" spans="1:25" x14ac:dyDescent="0.25">
      <c r="A19" s="4"/>
      <c r="B19" s="4">
        <v>11</v>
      </c>
      <c r="C19" s="4">
        <v>12479</v>
      </c>
      <c r="D19" s="4" t="s">
        <v>34</v>
      </c>
      <c r="E19" s="6">
        <v>100</v>
      </c>
      <c r="F19" s="6">
        <v>9</v>
      </c>
      <c r="G19" s="6">
        <v>9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100</v>
      </c>
      <c r="R19">
        <f>IFERROR(VALUE(F19),0)</f>
        <v>9</v>
      </c>
      <c r="S19">
        <f>IFERROR(VALUE(G19),0)</f>
        <v>9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14499</v>
      </c>
      <c r="D20" s="4" t="s">
        <v>35</v>
      </c>
      <c r="E20" s="6">
        <v>100</v>
      </c>
      <c r="F20" s="6">
        <v>10</v>
      </c>
      <c r="G20" s="6">
        <v>10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100</v>
      </c>
      <c r="R20">
        <f>IFERROR(VALUE(F20),0)</f>
        <v>10</v>
      </c>
      <c r="S20">
        <f>IFERROR(VALUE(G20),0)</f>
        <v>10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14419</v>
      </c>
      <c r="D21" s="4" t="s">
        <v>36</v>
      </c>
      <c r="E21" s="6">
        <v>100</v>
      </c>
      <c r="F21" s="6">
        <v>10</v>
      </c>
      <c r="G21" s="6">
        <v>10</v>
      </c>
      <c r="H21" s="6"/>
      <c r="I21" s="6"/>
      <c r="J21" s="6"/>
      <c r="K21" s="6"/>
      <c r="L21" s="6"/>
      <c r="M21" s="7">
        <f>CEILING( AVERAGE( R21,V21),1)</f>
        <v>5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100</v>
      </c>
      <c r="R21">
        <f>IFERROR(VALUE(F21),0)</f>
        <v>10</v>
      </c>
      <c r="S21">
        <f>IFERROR(VALUE(G21),0)</f>
        <v>10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12007</v>
      </c>
      <c r="D22" s="4" t="s">
        <v>37</v>
      </c>
      <c r="E22" s="6">
        <v>100</v>
      </c>
      <c r="F22" s="6">
        <v>10</v>
      </c>
      <c r="G22" s="6">
        <v>10</v>
      </c>
      <c r="H22" s="6"/>
      <c r="I22" s="6"/>
      <c r="J22" s="6"/>
      <c r="K22" s="6"/>
      <c r="L22" s="6"/>
      <c r="M22" s="7">
        <f>CEILING( AVERAGE( R22,V22),1)</f>
        <v>5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100</v>
      </c>
      <c r="R22">
        <f>IFERROR(VALUE(F22),0)</f>
        <v>10</v>
      </c>
      <c r="S22">
        <f>IFERROR(VALUE(G22),0)</f>
        <v>10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5</v>
      </c>
    </row>
    <row r="23" spans="1:25" x14ac:dyDescent="0.25">
      <c r="A23" s="4"/>
      <c r="B23" s="4">
        <v>15</v>
      </c>
      <c r="C23" s="4">
        <v>13556</v>
      </c>
      <c r="D23" s="4" t="s">
        <v>38</v>
      </c>
      <c r="E23" s="6">
        <v>100</v>
      </c>
      <c r="F23" s="6">
        <v>8</v>
      </c>
      <c r="G23" s="6">
        <v>8</v>
      </c>
      <c r="H23" s="6"/>
      <c r="I23" s="6"/>
      <c r="J23" s="6"/>
      <c r="K23" s="6"/>
      <c r="L23" s="6"/>
      <c r="M23" s="7">
        <f>CEILING( AVERAGE( R23,V23),1)</f>
        <v>4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100</v>
      </c>
      <c r="R23">
        <f>IFERROR(VALUE(F23),0)</f>
        <v>8</v>
      </c>
      <c r="S23">
        <f>IFERROR(VALUE(G23),0)</f>
        <v>8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14425</v>
      </c>
      <c r="D24" s="4" t="s">
        <v>39</v>
      </c>
      <c r="E24" s="6">
        <v>100</v>
      </c>
      <c r="F24" s="6">
        <v>9</v>
      </c>
      <c r="G24" s="6">
        <v>9</v>
      </c>
      <c r="H24" s="6"/>
      <c r="I24" s="6"/>
      <c r="J24" s="6"/>
      <c r="K24" s="6"/>
      <c r="L24" s="6"/>
      <c r="M24" s="7">
        <f>CEILING( AVERAGE( R24,V24),1)</f>
        <v>5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100</v>
      </c>
      <c r="R24">
        <f>IFERROR(VALUE(F24),0)</f>
        <v>9</v>
      </c>
      <c r="S24">
        <f>IFERROR(VALUE(G24),0)</f>
        <v>9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5</v>
      </c>
    </row>
    <row r="25" spans="1:25" x14ac:dyDescent="0.25">
      <c r="A25" s="4"/>
      <c r="B25" s="4">
        <v>17</v>
      </c>
      <c r="C25" s="4">
        <v>14581</v>
      </c>
      <c r="D25" s="4" t="s">
        <v>40</v>
      </c>
      <c r="E25" s="6">
        <v>100</v>
      </c>
      <c r="F25" s="6">
        <v>8</v>
      </c>
      <c r="G25" s="6">
        <v>8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100</v>
      </c>
      <c r="R25">
        <f>IFERROR(VALUE(F25),0)</f>
        <v>8</v>
      </c>
      <c r="S25">
        <f>IFERROR(VALUE(G25),0)</f>
        <v>8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7" spans="1:25" x14ac:dyDescent="0.25">
      <c r="A27" t="s">
        <v>41</v>
      </c>
    </row>
    <row r="28" spans="1:25" x14ac:dyDescent="0.25">
      <c r="A28" t="s">
        <v>42</v>
      </c>
    </row>
    <row r="29" spans="1:25" x14ac:dyDescent="0.25">
      <c r="A29" t="s">
        <v>43</v>
      </c>
    </row>
    <row r="30" spans="1:25" x14ac:dyDescent="0.25">
      <c r="A30" t="s">
        <v>44</v>
      </c>
    </row>
    <row r="32" spans="1:25" x14ac:dyDescent="0.25">
      <c r="D32" t="s">
        <v>45</v>
      </c>
    </row>
    <row r="33" spans="4:8" x14ac:dyDescent="0.25">
      <c r="D33" t="s">
        <v>46</v>
      </c>
      <c r="E33">
        <v>1</v>
      </c>
    </row>
    <row r="34" spans="4:8" x14ac:dyDescent="0.25">
      <c r="H34" t="s">
        <v>47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AP01_1r2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2024-10-31T22:28:22Z</dcterms:created>
  <dcterms:modified xsi:type="dcterms:W3CDTF">2024-10-31T22:28:22Z</dcterms:modified>
</cp:coreProperties>
</file>