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5_1r1" sheetId="1" r:id="rId1"/>
  </sheets>
  <calcPr calcId="145621"/>
</workbook>
</file>

<file path=xl/calcChain.xml><?xml version="1.0" encoding="utf-8"?>
<calcChain xmlns="http://schemas.openxmlformats.org/spreadsheetml/2006/main">
  <c r="Y43" i="1" l="1"/>
  <c r="Y42" i="1"/>
  <c r="Y41" i="1"/>
  <c r="Y40" i="1"/>
  <c r="Y39" i="1"/>
  <c r="Y37" i="1"/>
  <c r="Y36" i="1"/>
  <c r="Y35" i="1"/>
  <c r="Y34" i="1"/>
  <c r="Y33" i="1"/>
  <c r="Y31" i="1"/>
  <c r="Y30" i="1"/>
  <c r="Y29" i="1"/>
  <c r="Y27" i="1"/>
  <c r="Y26" i="1"/>
  <c r="Y25" i="1"/>
  <c r="Y23" i="1"/>
  <c r="Y21" i="1"/>
  <c r="Y20" i="1"/>
  <c r="Y19" i="1"/>
  <c r="Y18" i="1"/>
  <c r="Y17" i="1"/>
  <c r="Y16" i="1"/>
  <c r="Y15" i="1"/>
  <c r="Y13" i="1"/>
  <c r="Y12" i="1"/>
  <c r="Y11" i="1"/>
  <c r="Y9" i="1"/>
  <c r="X43" i="1"/>
  <c r="X42" i="1"/>
  <c r="X41" i="1"/>
  <c r="X40" i="1"/>
  <c r="X39" i="1"/>
  <c r="X37" i="1"/>
  <c r="X36" i="1"/>
  <c r="X35" i="1"/>
  <c r="X34" i="1"/>
  <c r="X33" i="1"/>
  <c r="X31" i="1"/>
  <c r="X30" i="1"/>
  <c r="X29" i="1"/>
  <c r="X27" i="1"/>
  <c r="X26" i="1"/>
  <c r="X25" i="1"/>
  <c r="X23" i="1"/>
  <c r="X21" i="1"/>
  <c r="X20" i="1"/>
  <c r="X19" i="1"/>
  <c r="X18" i="1"/>
  <c r="X17" i="1"/>
  <c r="X16" i="1"/>
  <c r="X15" i="1"/>
  <c r="X13" i="1"/>
  <c r="X12" i="1"/>
  <c r="X11" i="1"/>
  <c r="X9" i="1"/>
  <c r="W43" i="1"/>
  <c r="W42" i="1"/>
  <c r="W41" i="1"/>
  <c r="W40" i="1"/>
  <c r="W39" i="1"/>
  <c r="W37" i="1"/>
  <c r="W36" i="1"/>
  <c r="W35" i="1"/>
  <c r="W34" i="1"/>
  <c r="W33" i="1"/>
  <c r="W31" i="1"/>
  <c r="W30" i="1"/>
  <c r="W29" i="1"/>
  <c r="W27" i="1"/>
  <c r="W26" i="1"/>
  <c r="W25" i="1"/>
  <c r="W23" i="1"/>
  <c r="W21" i="1"/>
  <c r="W20" i="1"/>
  <c r="W19" i="1"/>
  <c r="W18" i="1"/>
  <c r="W17" i="1"/>
  <c r="W16" i="1"/>
  <c r="W15" i="1"/>
  <c r="W13" i="1"/>
  <c r="W12" i="1"/>
  <c r="W11" i="1"/>
  <c r="W9" i="1"/>
  <c r="V43" i="1"/>
  <c r="V42" i="1"/>
  <c r="V41" i="1"/>
  <c r="V40" i="1"/>
  <c r="V39" i="1"/>
  <c r="V37" i="1"/>
  <c r="V36" i="1"/>
  <c r="V35" i="1"/>
  <c r="V34" i="1"/>
  <c r="V33" i="1"/>
  <c r="V31" i="1"/>
  <c r="V30" i="1"/>
  <c r="V29" i="1"/>
  <c r="V27" i="1"/>
  <c r="V26" i="1"/>
  <c r="V25" i="1"/>
  <c r="V23" i="1"/>
  <c r="V21" i="1"/>
  <c r="V20" i="1"/>
  <c r="V19" i="1"/>
  <c r="V18" i="1"/>
  <c r="V17" i="1"/>
  <c r="V16" i="1"/>
  <c r="V15" i="1"/>
  <c r="V13" i="1"/>
  <c r="V12" i="1"/>
  <c r="V11" i="1"/>
  <c r="V9" i="1"/>
  <c r="U43" i="1"/>
  <c r="U42" i="1"/>
  <c r="U41" i="1"/>
  <c r="U40" i="1"/>
  <c r="U39" i="1"/>
  <c r="U37" i="1"/>
  <c r="U36" i="1"/>
  <c r="U35" i="1"/>
  <c r="U34" i="1"/>
  <c r="U33" i="1"/>
  <c r="U31" i="1"/>
  <c r="U30" i="1"/>
  <c r="U29" i="1"/>
  <c r="U27" i="1"/>
  <c r="U26" i="1"/>
  <c r="U25" i="1"/>
  <c r="U23" i="1"/>
  <c r="U21" i="1"/>
  <c r="U20" i="1"/>
  <c r="U19" i="1"/>
  <c r="U18" i="1"/>
  <c r="U17" i="1"/>
  <c r="U16" i="1"/>
  <c r="U15" i="1"/>
  <c r="U13" i="1"/>
  <c r="U12" i="1"/>
  <c r="U11" i="1"/>
  <c r="U9" i="1"/>
  <c r="O9" i="1" s="1"/>
  <c r="T43" i="1"/>
  <c r="T42" i="1"/>
  <c r="T41" i="1"/>
  <c r="T40" i="1"/>
  <c r="T39" i="1"/>
  <c r="T37" i="1"/>
  <c r="T36" i="1"/>
  <c r="T35" i="1"/>
  <c r="T34" i="1"/>
  <c r="T33" i="1"/>
  <c r="T31" i="1"/>
  <c r="T30" i="1"/>
  <c r="T29" i="1"/>
  <c r="T27" i="1"/>
  <c r="T26" i="1"/>
  <c r="T25" i="1"/>
  <c r="T23" i="1"/>
  <c r="T21" i="1"/>
  <c r="T20" i="1"/>
  <c r="T19" i="1"/>
  <c r="T18" i="1"/>
  <c r="T17" i="1"/>
  <c r="T16" i="1"/>
  <c r="T15" i="1"/>
  <c r="T13" i="1"/>
  <c r="T12" i="1"/>
  <c r="T11" i="1"/>
  <c r="T9" i="1"/>
  <c r="S43" i="1"/>
  <c r="S42" i="1"/>
  <c r="S41" i="1"/>
  <c r="S40" i="1"/>
  <c r="S39" i="1"/>
  <c r="S37" i="1"/>
  <c r="S36" i="1"/>
  <c r="S35" i="1"/>
  <c r="S34" i="1"/>
  <c r="S33" i="1"/>
  <c r="S31" i="1"/>
  <c r="S30" i="1"/>
  <c r="S29" i="1"/>
  <c r="S27" i="1"/>
  <c r="S26" i="1"/>
  <c r="S25" i="1"/>
  <c r="S23" i="1"/>
  <c r="S21" i="1"/>
  <c r="S20" i="1"/>
  <c r="S19" i="1"/>
  <c r="S18" i="1"/>
  <c r="S17" i="1"/>
  <c r="S16" i="1"/>
  <c r="S15" i="1"/>
  <c r="S13" i="1"/>
  <c r="S12" i="1"/>
  <c r="S11" i="1"/>
  <c r="S9" i="1"/>
  <c r="R43" i="1"/>
  <c r="R42" i="1"/>
  <c r="R41" i="1"/>
  <c r="R40" i="1"/>
  <c r="R39" i="1"/>
  <c r="R37" i="1"/>
  <c r="R36" i="1"/>
  <c r="R35" i="1"/>
  <c r="R34" i="1"/>
  <c r="R33" i="1"/>
  <c r="R31" i="1"/>
  <c r="R30" i="1"/>
  <c r="R29" i="1"/>
  <c r="R27" i="1"/>
  <c r="R26" i="1"/>
  <c r="R25" i="1"/>
  <c r="R23" i="1"/>
  <c r="R21" i="1"/>
  <c r="R20" i="1"/>
  <c r="R19" i="1"/>
  <c r="R18" i="1"/>
  <c r="R17" i="1"/>
  <c r="R16" i="1"/>
  <c r="R15" i="1"/>
  <c r="R13" i="1"/>
  <c r="R12" i="1"/>
  <c r="R11" i="1"/>
  <c r="R9" i="1"/>
  <c r="M9" i="1" s="1"/>
  <c r="Q43" i="1"/>
  <c r="Q42" i="1"/>
  <c r="Q41" i="1"/>
  <c r="Q40" i="1"/>
  <c r="Q39" i="1"/>
  <c r="Q37" i="1"/>
  <c r="Q36" i="1"/>
  <c r="Q35" i="1"/>
  <c r="Q34" i="1"/>
  <c r="Q33" i="1"/>
  <c r="Q31" i="1"/>
  <c r="Q30" i="1"/>
  <c r="Q29" i="1"/>
  <c r="Q27" i="1"/>
  <c r="Q26" i="1"/>
  <c r="Q25" i="1"/>
  <c r="Q23" i="1"/>
  <c r="Q21" i="1"/>
  <c r="Q20" i="1"/>
  <c r="Q19" i="1"/>
  <c r="Q18" i="1"/>
  <c r="Q17" i="1"/>
  <c r="Q16" i="1"/>
  <c r="Q15" i="1"/>
  <c r="Q13" i="1"/>
  <c r="O13" i="1" s="1"/>
  <c r="Q12" i="1"/>
  <c r="Q11" i="1"/>
  <c r="Q9" i="1"/>
  <c r="O43" i="1"/>
  <c r="O42" i="1"/>
  <c r="O41" i="1"/>
  <c r="O40" i="1"/>
  <c r="O39" i="1"/>
  <c r="O37" i="1"/>
  <c r="O36" i="1"/>
  <c r="O35" i="1"/>
  <c r="O34" i="1"/>
  <c r="O33" i="1"/>
  <c r="O31" i="1"/>
  <c r="O30" i="1"/>
  <c r="O29" i="1"/>
  <c r="O27" i="1"/>
  <c r="O26" i="1"/>
  <c r="O25" i="1"/>
  <c r="O23" i="1"/>
  <c r="O21" i="1"/>
  <c r="O20" i="1"/>
  <c r="O19" i="1"/>
  <c r="O18" i="1"/>
  <c r="O17" i="1"/>
  <c r="O16" i="1"/>
  <c r="O15" i="1"/>
  <c r="O12" i="1"/>
  <c r="O11" i="1"/>
  <c r="M43" i="1"/>
  <c r="M42" i="1"/>
  <c r="M41" i="1"/>
  <c r="M40" i="1"/>
  <c r="M39" i="1"/>
  <c r="M37" i="1"/>
  <c r="M36" i="1"/>
  <c r="M35" i="1"/>
  <c r="M34" i="1"/>
  <c r="M33" i="1"/>
  <c r="M31" i="1"/>
  <c r="M30" i="1"/>
  <c r="M29" i="1"/>
  <c r="M27" i="1"/>
  <c r="M26" i="1"/>
  <c r="M25" i="1"/>
  <c r="M23" i="1"/>
  <c r="M21" i="1"/>
  <c r="M20" i="1"/>
  <c r="M19" i="1"/>
  <c r="M18" i="1"/>
  <c r="M17" i="1"/>
  <c r="M16" i="1"/>
  <c r="M15" i="1"/>
  <c r="M13" i="1"/>
  <c r="M12" i="1"/>
  <c r="M11" i="1"/>
</calcChain>
</file>

<file path=xl/sharedStrings.xml><?xml version="1.0" encoding="utf-8"?>
<sst xmlns="http://schemas.openxmlformats.org/spreadsheetml/2006/main" count="193" uniqueCount="67">
  <si>
    <t xml:space="preserve">       INFORME DE SITUACION ACADEMICA DE ALUMNOS</t>
  </si>
  <si>
    <t>Cursada N°: 8105</t>
  </si>
  <si>
    <t xml:space="preserve">Carrera:     TECNICO SUPERIOR EN ADMINISTRACION PUBLICA        </t>
  </si>
  <si>
    <t>Ciclo: 1</t>
  </si>
  <si>
    <t xml:space="preserve">Espacio:     POLITICAS PUBLICAS            </t>
  </si>
  <si>
    <t>(AP05)    1ro  1  Anual        2024</t>
  </si>
  <si>
    <t xml:space="preserve">Docente:      LOPEZ, Nelly Tomasa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</si>
  <si>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</si>
  <si>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</si>
  <si>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</si>
  <si>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</si>
  <si>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</si>
  <si>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</si>
  <si>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</si>
  <si>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</si>
  <si>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</si>
  <si>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</si>
  <si>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</si>
  <si>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</si>
  <si>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</si>
  <si>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 OLIVA, Facundo Ignacio           </t>
  </si>
  <si>
    <t xml:space="preserve">  </t>
  </si>
  <si>
    <t>espacio sin promoción</t>
  </si>
  <si>
    <t xml:space="preserve">AGUIRRE, Carmen Beatríz                 </t>
  </si>
  <si>
    <t>A</t>
  </si>
  <si>
    <t>-</t>
  </si>
  <si>
    <t>Libre</t>
  </si>
  <si>
    <t xml:space="preserve">AGUIRRE, Lautaro Nahuel                 </t>
  </si>
  <si>
    <t xml:space="preserve">ALGAÑARAZ, Laura Beatriz                </t>
  </si>
  <si>
    <t xml:space="preserve">ALMARAZ, Facundo Ezequiel               </t>
  </si>
  <si>
    <t xml:space="preserve">ALMONACID, Silvana                      </t>
  </si>
  <si>
    <t xml:space="preserve">ALVAREZ, Rocio Alejandra                </t>
  </si>
  <si>
    <t xml:space="preserve">ANDRADA GONZALEZ, Fabiola Daiana        </t>
  </si>
  <si>
    <t xml:space="preserve">ARJONA, Adolfo Robinson                 </t>
  </si>
  <si>
    <t xml:space="preserve">ARJONA, Maria de Los Angeles            </t>
  </si>
  <si>
    <t xml:space="preserve">AVILA, Liliana Ailen                    </t>
  </si>
  <si>
    <t xml:space="preserve">BRITO, Lopez Claudia Andrea             </t>
  </si>
  <si>
    <t xml:space="preserve">BRITO, Luciana Anabela                  </t>
  </si>
  <si>
    <t xml:space="preserve">CALERMO, Tamara Maria Del Rosario       </t>
  </si>
  <si>
    <t xml:space="preserve">CANDIA, Camila Janet                    </t>
  </si>
  <si>
    <t xml:space="preserve">CARMONA, Tifani Nicolle                 </t>
  </si>
  <si>
    <t xml:space="preserve">CHACON, Candela Dana                    </t>
  </si>
  <si>
    <t xml:space="preserve">CHAMORRO, Garrido Julieta               </t>
  </si>
  <si>
    <t xml:space="preserve">CHURQUINA, Nelida Gissel                </t>
  </si>
  <si>
    <t xml:space="preserve">CIANCIO, Florencia Camila               </t>
  </si>
  <si>
    <t xml:space="preserve">CRUZ, Micaela                           </t>
  </si>
  <si>
    <t xml:space="preserve">CRUZ, Natalia Lorena                    </t>
  </si>
  <si>
    <t xml:space="preserve">DELGADO, Adolfo Gaston                  </t>
  </si>
  <si>
    <t xml:space="preserve">DELGADO, Kenia Maritza                  </t>
  </si>
  <si>
    <t xml:space="preserve">FARIAS, Yesica Gisele                   </t>
  </si>
  <si>
    <t xml:space="preserve">FERNANDEZ, Nicole Antonella             </t>
  </si>
  <si>
    <t xml:space="preserve">GALEANO, Ermelinda                      </t>
  </si>
  <si>
    <t xml:space="preserve">GALLARDO, Natali Marcela                </t>
  </si>
  <si>
    <t xml:space="preserve">GARCIA, Angela Julieta                  </t>
  </si>
  <si>
    <t xml:space="preserve">GARCIA, Emanuel Alejandro               </t>
  </si>
  <si>
    <t xml:space="preserve">GARICOCHE, Yanina Melisa                </t>
  </si>
  <si>
    <t xml:space="preserve">GOMEZ, Araceli                          </t>
  </si>
  <si>
    <t xml:space="preserve">GONZALEZ, Araceli Abigail               </t>
  </si>
  <si>
    <t xml:space="preserve">INFANTES, Elisabeth Alejandra           </t>
  </si>
  <si>
    <t xml:space="preserve">OJEDA, Ayelen Daiana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</si>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</sst>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14683</v>
      </c>
      <c r="D9" s="4" t="s">
        <v>20</v>
      </c>
      <c r="E9" s="6">
        <v>90</v>
      </c>
      <c r="F9" s="6">
        <v>9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9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12770</v>
      </c>
      <c r="D10" s="4" t="s">
        <v>23</v>
      </c>
      <c r="E10" s="6">
        <v>20</v>
      </c>
      <c r="F10" s="6" t="s">
        <v>24</v>
      </c>
      <c r="G10" s="6" t="s">
        <v>24</v>
      </c>
      <c r="H10" s="6"/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14066</v>
      </c>
      <c r="D11" s="4" t="s">
        <v>27</v>
      </c>
      <c r="E11" s="6">
        <v>80</v>
      </c>
      <c r="F11" s="6">
        <v>6</v>
      </c>
      <c r="G11" s="6">
        <v>6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80</v>
      </c>
      <c r="R11">
        <f>IFERROR(VALUE(F11),0)</f>
        <v>6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5771</v>
      </c>
      <c r="D12" s="4" t="s">
        <v>28</v>
      </c>
      <c r="E12" s="6">
        <v>80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80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14487</v>
      </c>
      <c r="D13" s="4" t="s">
        <v>29</v>
      </c>
      <c r="E13" s="6">
        <v>90</v>
      </c>
      <c r="F13" s="6">
        <v>10</v>
      </c>
      <c r="G13" s="6">
        <v>10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10</v>
      </c>
      <c r="S13">
        <f>IFERROR(VALUE(G13),0)</f>
        <v>10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14643</v>
      </c>
      <c r="D14" s="4" t="s">
        <v>30</v>
      </c>
      <c r="E14" s="6">
        <v>70</v>
      </c>
      <c r="F14" s="6" t="s">
        <v>24</v>
      </c>
      <c r="G14" s="6" t="s">
        <v>24</v>
      </c>
      <c r="H14" s="6"/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14429</v>
      </c>
      <c r="D15" s="4" t="s">
        <v>31</v>
      </c>
      <c r="E15" s="6">
        <v>80</v>
      </c>
      <c r="F15" s="6">
        <v>9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9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14469</v>
      </c>
      <c r="D16" s="4" t="s">
        <v>32</v>
      </c>
      <c r="E16" s="6">
        <v>80</v>
      </c>
      <c r="F16" s="6">
        <v>7</v>
      </c>
      <c r="G16" s="6">
        <v>7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80</v>
      </c>
      <c r="R16">
        <f>IFERROR(VALUE(F16),0)</f>
        <v>7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7374</v>
      </c>
      <c r="D17" s="4" t="s">
        <v>33</v>
      </c>
      <c r="E17" s="6">
        <v>80</v>
      </c>
      <c r="F17" s="6">
        <v>9</v>
      </c>
      <c r="G17" s="6">
        <v>10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80</v>
      </c>
      <c r="R17">
        <f>IFERROR(VALUE(F17),0)</f>
        <v>9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10656</v>
      </c>
      <c r="D18" s="4" t="s">
        <v>34</v>
      </c>
      <c r="E18" s="6">
        <v>80</v>
      </c>
      <c r="F18" s="6">
        <v>6</v>
      </c>
      <c r="G18" s="6">
        <v>6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6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14403</v>
      </c>
      <c r="D19" s="4" t="s">
        <v>35</v>
      </c>
      <c r="E19" s="6">
        <v>80</v>
      </c>
      <c r="F19" s="6">
        <v>7</v>
      </c>
      <c r="G19" s="6">
        <v>0</v>
      </c>
      <c r="H19" s="6">
        <v>7</v>
      </c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80</v>
      </c>
      <c r="R19">
        <f>IFERROR(VALUE(F19),0)</f>
        <v>7</v>
      </c>
      <c r="S19">
        <f>IFERROR(VALUE(G19),0)</f>
        <v>0</v>
      </c>
      <c r="T19">
        <f>IFERROR(VALUE(H19),0)</f>
        <v>7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12555</v>
      </c>
      <c r="D20" s="4" t="s">
        <v>36</v>
      </c>
      <c r="E20" s="6">
        <v>80</v>
      </c>
      <c r="F20" s="6">
        <v>9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80</v>
      </c>
      <c r="R20">
        <f>IFERROR(VALUE(F20),0)</f>
        <v>9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10104</v>
      </c>
      <c r="D21" s="4" t="s">
        <v>37</v>
      </c>
      <c r="E21" s="6">
        <v>80</v>
      </c>
      <c r="F21" s="6">
        <v>8</v>
      </c>
      <c r="G21" s="6">
        <v>9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80</v>
      </c>
      <c r="R21">
        <f>IFERROR(VALUE(F21),0)</f>
        <v>8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14410</v>
      </c>
      <c r="D22" s="4" t="s">
        <v>38</v>
      </c>
      <c r="E22" s="6">
        <v>20</v>
      </c>
      <c r="F22" s="6" t="s">
        <v>24</v>
      </c>
      <c r="G22" s="6" t="s">
        <v>24</v>
      </c>
      <c r="H22" s="6"/>
      <c r="I22" s="6" t="s">
        <v>25</v>
      </c>
      <c r="J22" s="6" t="s">
        <v>25</v>
      </c>
      <c r="K22" s="6" t="s">
        <v>25</v>
      </c>
      <c r="L22" s="6" t="s">
        <v>25</v>
      </c>
      <c r="M22" s="7" t="s">
        <v>21</v>
      </c>
      <c r="N22" s="7" t="s">
        <v>21</v>
      </c>
      <c r="O22" s="7" t="s">
        <v>26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14538</v>
      </c>
      <c r="D23" s="4" t="s">
        <v>39</v>
      </c>
      <c r="E23" s="6">
        <v>80</v>
      </c>
      <c r="F23" s="6">
        <v>8</v>
      </c>
      <c r="G23" s="6">
        <v>9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80</v>
      </c>
      <c r="R23">
        <f>IFERROR(VALUE(F23),0)</f>
        <v>8</v>
      </c>
      <c r="S23">
        <f>IFERROR(VALUE(G23),0)</f>
        <v>9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14637</v>
      </c>
      <c r="D24" s="4" t="s">
        <v>40</v>
      </c>
      <c r="E24" s="6">
        <v>50</v>
      </c>
      <c r="F24" s="6" t="s">
        <v>24</v>
      </c>
      <c r="G24" s="6" t="s">
        <v>24</v>
      </c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14749</v>
      </c>
      <c r="D25" s="4" t="s">
        <v>41</v>
      </c>
      <c r="E25" s="6">
        <v>80</v>
      </c>
      <c r="F25" s="6">
        <v>8</v>
      </c>
      <c r="G25" s="6">
        <v>9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80</v>
      </c>
      <c r="R25">
        <f>IFERROR(VALUE(F25),0)</f>
        <v>8</v>
      </c>
      <c r="S25">
        <f>IFERROR(VALUE(G25),0)</f>
        <v>9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14511</v>
      </c>
      <c r="D26" s="4" t="s">
        <v>42</v>
      </c>
      <c r="E26" s="6">
        <v>80</v>
      </c>
      <c r="F26" s="6">
        <v>7</v>
      </c>
      <c r="G26" s="6">
        <v>7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80</v>
      </c>
      <c r="R26">
        <f>IFERROR(VALUE(F26),0)</f>
        <v>7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14018</v>
      </c>
      <c r="D27" s="4" t="s">
        <v>43</v>
      </c>
      <c r="E27" s="6">
        <v>80</v>
      </c>
      <c r="F27" s="6">
        <v>7</v>
      </c>
      <c r="G27" s="6">
        <v>7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80</v>
      </c>
      <c r="R27">
        <f>IFERROR(VALUE(F27),0)</f>
        <v>7</v>
      </c>
      <c r="S27">
        <f>IFERROR(VALUE(G27),0)</f>
        <v>7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14650</v>
      </c>
      <c r="D28" s="4" t="s">
        <v>44</v>
      </c>
      <c r="E28" s="6">
        <v>60</v>
      </c>
      <c r="F28" s="6" t="s">
        <v>24</v>
      </c>
      <c r="G28" s="6" t="s">
        <v>24</v>
      </c>
      <c r="H28" s="6"/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12911</v>
      </c>
      <c r="D29" s="4" t="s">
        <v>45</v>
      </c>
      <c r="E29" s="6">
        <v>80</v>
      </c>
      <c r="F29" s="6">
        <v>8</v>
      </c>
      <c r="G29" s="6">
        <v>8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80</v>
      </c>
      <c r="R29">
        <f>IFERROR(VALUE(F29),0)</f>
        <v>8</v>
      </c>
      <c r="S29">
        <f>IFERROR(VALUE(G29),0)</f>
        <v>8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14545</v>
      </c>
      <c r="D30" s="4" t="s">
        <v>46</v>
      </c>
      <c r="E30" s="6">
        <v>80</v>
      </c>
      <c r="F30" s="6">
        <v>8</v>
      </c>
      <c r="G30" s="6">
        <v>7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80</v>
      </c>
      <c r="R30">
        <f>IFERROR(VALUE(F30),0)</f>
        <v>8</v>
      </c>
      <c r="S30">
        <f>IFERROR(VALUE(G30),0)</f>
        <v>7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11715</v>
      </c>
      <c r="D31" s="4" t="s">
        <v>47</v>
      </c>
      <c r="E31" s="6">
        <v>80</v>
      </c>
      <c r="F31" s="6">
        <v>9</v>
      </c>
      <c r="G31" s="6">
        <v>9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80</v>
      </c>
      <c r="R31">
        <f>IFERROR(VALUE(F31),0)</f>
        <v>9</v>
      </c>
      <c r="S31">
        <f>IFERROR(VALUE(G31),0)</f>
        <v>9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14593</v>
      </c>
      <c r="D32" s="4" t="s">
        <v>48</v>
      </c>
      <c r="E32" s="6">
        <v>20</v>
      </c>
      <c r="F32" s="6" t="s">
        <v>24</v>
      </c>
      <c r="G32" s="6" t="s">
        <v>24</v>
      </c>
      <c r="H32" s="6"/>
      <c r="I32" s="6" t="s">
        <v>25</v>
      </c>
      <c r="J32" s="6" t="s">
        <v>25</v>
      </c>
      <c r="K32" s="6" t="s">
        <v>25</v>
      </c>
      <c r="L32" s="6" t="s">
        <v>25</v>
      </c>
      <c r="M32" s="7" t="s">
        <v>21</v>
      </c>
      <c r="N32" s="7" t="s">
        <v>21</v>
      </c>
      <c r="O32" s="7" t="s">
        <v>26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12552</v>
      </c>
      <c r="D33" s="4" t="s">
        <v>49</v>
      </c>
      <c r="E33" s="6">
        <v>80</v>
      </c>
      <c r="F33" s="6">
        <v>7</v>
      </c>
      <c r="G33" s="6">
        <v>7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80</v>
      </c>
      <c r="R33">
        <f>IFERROR(VALUE(F33),0)</f>
        <v>7</v>
      </c>
      <c r="S33">
        <f>IFERROR(VALUE(G33),0)</f>
        <v>7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14550</v>
      </c>
      <c r="D34" s="4" t="s">
        <v>50</v>
      </c>
      <c r="E34" s="6">
        <v>80</v>
      </c>
      <c r="F34" s="6">
        <v>8</v>
      </c>
      <c r="G34" s="6">
        <v>8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80</v>
      </c>
      <c r="R34">
        <f>IFERROR(VALUE(F34),0)</f>
        <v>8</v>
      </c>
      <c r="S34">
        <f>IFERROR(VALUE(G34),0)</f>
        <v>8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14754</v>
      </c>
      <c r="D35" s="4" t="s">
        <v>51</v>
      </c>
      <c r="E35" s="6">
        <v>80</v>
      </c>
      <c r="F35" s="6">
        <v>8</v>
      </c>
      <c r="G35" s="6">
        <v>8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80</v>
      </c>
      <c r="R35">
        <f>IFERROR(VALUE(F35),0)</f>
        <v>8</v>
      </c>
      <c r="S35">
        <f>IFERROR(VALUE(G35),0)</f>
        <v>8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14578</v>
      </c>
      <c r="D36" s="4" t="s">
        <v>52</v>
      </c>
      <c r="E36" s="6">
        <v>80</v>
      </c>
      <c r="F36" s="6">
        <v>8</v>
      </c>
      <c r="G36" s="6">
        <v>8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80</v>
      </c>
      <c r="R36">
        <f>IFERROR(VALUE(F36),0)</f>
        <v>8</v>
      </c>
      <c r="S36">
        <f>IFERROR(VALUE(G36),0)</f>
        <v>8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9064</v>
      </c>
      <c r="D37" s="4" t="s">
        <v>53</v>
      </c>
      <c r="E37" s="6">
        <v>80</v>
      </c>
      <c r="F37" s="6">
        <v>8</v>
      </c>
      <c r="G37" s="6">
        <v>8</v>
      </c>
      <c r="H37" s="6"/>
      <c r="I37" s="6"/>
      <c r="J37" s="6"/>
      <c r="K37" s="6"/>
      <c r="L37" s="6"/>
      <c r="M37" s="7">
        <f>CEILING( AVERAGE( R37,V37),1)</f>
        <v>4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22</v>
      </c>
      <c r="Q37">
        <f>IFERROR(VALUE(E37),0)</f>
        <v>80</v>
      </c>
      <c r="R37">
        <f>IFERROR(VALUE(F37),0)</f>
        <v>8</v>
      </c>
      <c r="S37">
        <f>IFERROR(VALUE(G37),0)</f>
        <v>8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4</v>
      </c>
    </row>
    <row r="38" spans="1:25" x14ac:dyDescent="0.25">
      <c r="A38" s="4"/>
      <c r="B38" s="4">
        <v>30</v>
      </c>
      <c r="C38" s="4">
        <v>8900</v>
      </c>
      <c r="D38" s="4" t="s">
        <v>54</v>
      </c>
      <c r="E38" s="6">
        <v>20</v>
      </c>
      <c r="F38" s="6" t="s">
        <v>24</v>
      </c>
      <c r="G38" s="6" t="s">
        <v>24</v>
      </c>
      <c r="H38" s="6"/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14536</v>
      </c>
      <c r="D39" s="4" t="s">
        <v>55</v>
      </c>
      <c r="E39" s="6">
        <v>90</v>
      </c>
      <c r="F39" s="6">
        <v>9</v>
      </c>
      <c r="G39" s="6">
        <v>9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90</v>
      </c>
      <c r="R39">
        <f>IFERROR(VALUE(F39),0)</f>
        <v>9</v>
      </c>
      <c r="S39">
        <f>IFERROR(VALUE(G39),0)</f>
        <v>9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14710</v>
      </c>
      <c r="D40" s="4" t="s">
        <v>56</v>
      </c>
      <c r="E40" s="6">
        <v>80</v>
      </c>
      <c r="F40" s="6">
        <v>8</v>
      </c>
      <c r="G40" s="6">
        <v>8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80</v>
      </c>
      <c r="R40">
        <f>IFERROR(VALUE(F40),0)</f>
        <v>8</v>
      </c>
      <c r="S40">
        <f>IFERROR(VALUE(G40),0)</f>
        <v>8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14515</v>
      </c>
      <c r="D41" s="4" t="s">
        <v>57</v>
      </c>
      <c r="E41" s="6">
        <v>80</v>
      </c>
      <c r="F41" s="6">
        <v>7</v>
      </c>
      <c r="G41" s="6">
        <v>7</v>
      </c>
      <c r="H41" s="6"/>
      <c r="I41" s="6"/>
      <c r="J41" s="6"/>
      <c r="K41" s="6"/>
      <c r="L41" s="6"/>
      <c r="M41" s="7">
        <f>CEILING( AVERAGE( R41,V41),1)</f>
        <v>4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22</v>
      </c>
      <c r="Q41">
        <f>IFERROR(VALUE(E41),0)</f>
        <v>80</v>
      </c>
      <c r="R41">
        <f>IFERROR(VALUE(F41),0)</f>
        <v>7</v>
      </c>
      <c r="S41">
        <f>IFERROR(VALUE(G41),0)</f>
        <v>7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14049</v>
      </c>
      <c r="D42" s="4" t="s">
        <v>58</v>
      </c>
      <c r="E42" s="6">
        <v>80</v>
      </c>
      <c r="F42" s="6">
        <v>8</v>
      </c>
      <c r="G42" s="6">
        <v>8</v>
      </c>
      <c r="H42" s="6"/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80</v>
      </c>
      <c r="R42">
        <f>IFERROR(VALUE(F42),0)</f>
        <v>8</v>
      </c>
      <c r="S42">
        <f>IFERROR(VALUE(G42),0)</f>
        <v>8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10637</v>
      </c>
      <c r="D43" s="4" t="s">
        <v>59</v>
      </c>
      <c r="E43" s="6">
        <v>80</v>
      </c>
      <c r="F43" s="6">
        <v>8</v>
      </c>
      <c r="G43" s="6">
        <v>7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80</v>
      </c>
      <c r="R43">
        <f>IFERROR(VALUE(F43),0)</f>
        <v>8</v>
      </c>
      <c r="S43">
        <f>IFERROR(VALUE(G43),0)</f>
        <v>7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5" spans="1:25" x14ac:dyDescent="0.25">
      <c r="A45" t="s">
        <v>60</v>
      </c>
    </row>
    <row r="46" spans="1:25" x14ac:dyDescent="0.25">
      <c r="A46" t="s">
        <v>61</v>
      </c>
    </row>
    <row r="47" spans="1:25" x14ac:dyDescent="0.25">
      <c r="A47" t="s">
        <v>62</v>
      </c>
    </row>
    <row r="48" spans="1:25" x14ac:dyDescent="0.25">
      <c r="A48" t="s">
        <v>63</v>
      </c>
    </row>
    <row r="50" spans="4:8" x14ac:dyDescent="0.25">
      <c r="D50" t="s">
        <v>64</v>
      </c>
    </row>
    <row r="51" spans="4:8" x14ac:dyDescent="0.25">
      <c r="D51" t="s">
        <v>65</v>
      </c>
      <c r="E51">
        <v>7</v>
      </c>
    </row>
    <row r="52" spans="4:8" x14ac:dyDescent="0.25">
      <c r="H52" t="s">
        <v>66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AP05_1r1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2024-10-31T22:28:33Z</dcterms:created>
  <dcterms:modified xsi:type="dcterms:W3CDTF">2024-10-31T22:28:33Z</dcterms:modified>
</cp:coreProperties>
</file>