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0_2d1" sheetId="1" r:id="rId1"/>
  </sheets>
  <calcPr calcId="145621"/>
</workbook>
</file>

<file path=xl/calcChain.xml><?xml version="1.0" encoding="utf-8"?>
<calcChain xmlns="http://schemas.openxmlformats.org/spreadsheetml/2006/main">
  <c r="Y49" i="1" l="1"/>
  <c r="Y48" i="1"/>
  <c r="Y47" i="1"/>
  <c r="Y46" i="1"/>
  <c r="Y45" i="1"/>
  <c r="Y44" i="1"/>
  <c r="Y43" i="1"/>
  <c r="Y42" i="1"/>
  <c r="Y41" i="1"/>
  <c r="Y40" i="1"/>
  <c r="Y39" i="1"/>
  <c r="Y36" i="1"/>
  <c r="Y33" i="1"/>
  <c r="Y32" i="1"/>
  <c r="Y31" i="1"/>
  <c r="Y30" i="1"/>
  <c r="Y29" i="1"/>
  <c r="Y28" i="1"/>
  <c r="Y26" i="1"/>
  <c r="Y25" i="1"/>
  <c r="Y23" i="1"/>
  <c r="Y21" i="1"/>
  <c r="Y20" i="1"/>
  <c r="Y18" i="1"/>
  <c r="Y16" i="1"/>
  <c r="Y15" i="1"/>
  <c r="Y14" i="1"/>
  <c r="Y13" i="1"/>
  <c r="Y12" i="1"/>
  <c r="Y11" i="1"/>
  <c r="Y9" i="1"/>
  <c r="X49" i="1"/>
  <c r="X48" i="1"/>
  <c r="X47" i="1"/>
  <c r="X46" i="1"/>
  <c r="X45" i="1"/>
  <c r="X44" i="1"/>
  <c r="X43" i="1"/>
  <c r="X42" i="1"/>
  <c r="X41" i="1"/>
  <c r="X40" i="1"/>
  <c r="X39" i="1"/>
  <c r="X36" i="1"/>
  <c r="X33" i="1"/>
  <c r="X32" i="1"/>
  <c r="X31" i="1"/>
  <c r="X30" i="1"/>
  <c r="X29" i="1"/>
  <c r="X28" i="1"/>
  <c r="X26" i="1"/>
  <c r="X25" i="1"/>
  <c r="X23" i="1"/>
  <c r="X21" i="1"/>
  <c r="X20" i="1"/>
  <c r="X18" i="1"/>
  <c r="X16" i="1"/>
  <c r="X15" i="1"/>
  <c r="X14" i="1"/>
  <c r="X13" i="1"/>
  <c r="X12" i="1"/>
  <c r="X11" i="1"/>
  <c r="X9" i="1"/>
  <c r="W49" i="1"/>
  <c r="W48" i="1"/>
  <c r="W47" i="1"/>
  <c r="W46" i="1"/>
  <c r="W45" i="1"/>
  <c r="W44" i="1"/>
  <c r="W43" i="1"/>
  <c r="W42" i="1"/>
  <c r="W41" i="1"/>
  <c r="W40" i="1"/>
  <c r="W39" i="1"/>
  <c r="W36" i="1"/>
  <c r="W33" i="1"/>
  <c r="W32" i="1"/>
  <c r="W31" i="1"/>
  <c r="W30" i="1"/>
  <c r="W29" i="1"/>
  <c r="W28" i="1"/>
  <c r="W26" i="1"/>
  <c r="W25" i="1"/>
  <c r="W23" i="1"/>
  <c r="W21" i="1"/>
  <c r="W20" i="1"/>
  <c r="W18" i="1"/>
  <c r="W16" i="1"/>
  <c r="W15" i="1"/>
  <c r="W14" i="1"/>
  <c r="W13" i="1"/>
  <c r="W12" i="1"/>
  <c r="W11" i="1"/>
  <c r="W9" i="1"/>
  <c r="V49" i="1"/>
  <c r="V48" i="1"/>
  <c r="V47" i="1"/>
  <c r="V46" i="1"/>
  <c r="V45" i="1"/>
  <c r="V44" i="1"/>
  <c r="V43" i="1"/>
  <c r="V42" i="1"/>
  <c r="V41" i="1"/>
  <c r="V40" i="1"/>
  <c r="V39" i="1"/>
  <c r="V36" i="1"/>
  <c r="V33" i="1"/>
  <c r="V32" i="1"/>
  <c r="V31" i="1"/>
  <c r="V30" i="1"/>
  <c r="V29" i="1"/>
  <c r="V28" i="1"/>
  <c r="V26" i="1"/>
  <c r="V25" i="1"/>
  <c r="V23" i="1"/>
  <c r="V21" i="1"/>
  <c r="V20" i="1"/>
  <c r="V18" i="1"/>
  <c r="V16" i="1"/>
  <c r="V15" i="1"/>
  <c r="V14" i="1"/>
  <c r="V13" i="1"/>
  <c r="V12" i="1"/>
  <c r="V11" i="1"/>
  <c r="V9" i="1"/>
  <c r="U49" i="1"/>
  <c r="U48" i="1"/>
  <c r="U47" i="1"/>
  <c r="U46" i="1"/>
  <c r="U45" i="1"/>
  <c r="U44" i="1"/>
  <c r="U43" i="1"/>
  <c r="U42" i="1"/>
  <c r="U41" i="1"/>
  <c r="U40" i="1"/>
  <c r="U39" i="1"/>
  <c r="U36" i="1"/>
  <c r="U33" i="1"/>
  <c r="U32" i="1"/>
  <c r="U31" i="1"/>
  <c r="U30" i="1"/>
  <c r="U29" i="1"/>
  <c r="U28" i="1"/>
  <c r="U26" i="1"/>
  <c r="U25" i="1"/>
  <c r="U23" i="1"/>
  <c r="U21" i="1"/>
  <c r="U20" i="1"/>
  <c r="U18" i="1"/>
  <c r="U16" i="1"/>
  <c r="U15" i="1"/>
  <c r="U14" i="1"/>
  <c r="U13" i="1"/>
  <c r="U12" i="1"/>
  <c r="U11" i="1"/>
  <c r="U9" i="1"/>
  <c r="T49" i="1"/>
  <c r="T48" i="1"/>
  <c r="T47" i="1"/>
  <c r="T46" i="1"/>
  <c r="T45" i="1"/>
  <c r="T44" i="1"/>
  <c r="T43" i="1"/>
  <c r="T42" i="1"/>
  <c r="T41" i="1"/>
  <c r="T40" i="1"/>
  <c r="T39" i="1"/>
  <c r="T36" i="1"/>
  <c r="T33" i="1"/>
  <c r="T32" i="1"/>
  <c r="T31" i="1"/>
  <c r="T30" i="1"/>
  <c r="T29" i="1"/>
  <c r="T28" i="1"/>
  <c r="T26" i="1"/>
  <c r="T25" i="1"/>
  <c r="T23" i="1"/>
  <c r="T21" i="1"/>
  <c r="T20" i="1"/>
  <c r="T18" i="1"/>
  <c r="T16" i="1"/>
  <c r="T15" i="1"/>
  <c r="T14" i="1"/>
  <c r="T13" i="1"/>
  <c r="T12" i="1"/>
  <c r="T11" i="1"/>
  <c r="T9" i="1"/>
  <c r="S49" i="1"/>
  <c r="S48" i="1"/>
  <c r="S47" i="1"/>
  <c r="S46" i="1"/>
  <c r="S45" i="1"/>
  <c r="S44" i="1"/>
  <c r="S43" i="1"/>
  <c r="S42" i="1"/>
  <c r="S41" i="1"/>
  <c r="S40" i="1"/>
  <c r="S39" i="1"/>
  <c r="S36" i="1"/>
  <c r="S33" i="1"/>
  <c r="S32" i="1"/>
  <c r="S31" i="1"/>
  <c r="S30" i="1"/>
  <c r="S29" i="1"/>
  <c r="S28" i="1"/>
  <c r="S26" i="1"/>
  <c r="S25" i="1"/>
  <c r="S23" i="1"/>
  <c r="S21" i="1"/>
  <c r="S20" i="1"/>
  <c r="S18" i="1"/>
  <c r="S16" i="1"/>
  <c r="S15" i="1"/>
  <c r="S14" i="1"/>
  <c r="S13" i="1"/>
  <c r="S12" i="1"/>
  <c r="S11" i="1"/>
  <c r="S9" i="1"/>
  <c r="R49" i="1"/>
  <c r="R48" i="1"/>
  <c r="R47" i="1"/>
  <c r="R46" i="1"/>
  <c r="R45" i="1"/>
  <c r="R44" i="1"/>
  <c r="R43" i="1"/>
  <c r="R42" i="1"/>
  <c r="R41" i="1"/>
  <c r="R40" i="1"/>
  <c r="R39" i="1"/>
  <c r="R36" i="1"/>
  <c r="R33" i="1"/>
  <c r="R32" i="1"/>
  <c r="R31" i="1"/>
  <c r="R30" i="1"/>
  <c r="R29" i="1"/>
  <c r="R28" i="1"/>
  <c r="R26" i="1"/>
  <c r="R25" i="1"/>
  <c r="R23" i="1"/>
  <c r="R21" i="1"/>
  <c r="R20" i="1"/>
  <c r="R18" i="1"/>
  <c r="R16" i="1"/>
  <c r="R15" i="1"/>
  <c r="R14" i="1"/>
  <c r="R13" i="1"/>
  <c r="R12" i="1"/>
  <c r="M12" i="1" s="1"/>
  <c r="R11" i="1"/>
  <c r="R9" i="1"/>
  <c r="M9" i="1" s="1"/>
  <c r="Q49" i="1"/>
  <c r="Q48" i="1"/>
  <c r="Q47" i="1"/>
  <c r="Q46" i="1"/>
  <c r="Q45" i="1"/>
  <c r="Q44" i="1"/>
  <c r="Q43" i="1"/>
  <c r="Q42" i="1"/>
  <c r="Q41" i="1"/>
  <c r="Q40" i="1"/>
  <c r="Q39" i="1"/>
  <c r="Q36" i="1"/>
  <c r="Q33" i="1"/>
  <c r="Q32" i="1"/>
  <c r="Q31" i="1"/>
  <c r="Q30" i="1"/>
  <c r="Q29" i="1"/>
  <c r="Q28" i="1"/>
  <c r="Q26" i="1"/>
  <c r="Q25" i="1"/>
  <c r="Q23" i="1"/>
  <c r="Q21" i="1"/>
  <c r="Q20" i="1"/>
  <c r="Q18" i="1"/>
  <c r="Q16" i="1"/>
  <c r="O16" i="1" s="1"/>
  <c r="Q15" i="1"/>
  <c r="Q14" i="1"/>
  <c r="O14" i="1" s="1"/>
  <c r="Q13" i="1"/>
  <c r="Q12" i="1"/>
  <c r="Q11" i="1"/>
  <c r="Q9" i="1"/>
  <c r="O49" i="1"/>
  <c r="O47" i="1"/>
  <c r="O46" i="1"/>
  <c r="O45" i="1"/>
  <c r="O44" i="1"/>
  <c r="O43" i="1"/>
  <c r="O42" i="1"/>
  <c r="O41" i="1"/>
  <c r="O40" i="1"/>
  <c r="O39" i="1"/>
  <c r="O36" i="1"/>
  <c r="O33" i="1"/>
  <c r="O31" i="1"/>
  <c r="O30" i="1"/>
  <c r="O29" i="1"/>
  <c r="O23" i="1"/>
  <c r="O21" i="1"/>
  <c r="O15" i="1"/>
  <c r="O13" i="1"/>
  <c r="O12" i="1"/>
  <c r="O11" i="1"/>
  <c r="M49" i="1"/>
  <c r="M48" i="1"/>
  <c r="M47" i="1"/>
  <c r="M46" i="1"/>
  <c r="M45" i="1"/>
  <c r="M44" i="1"/>
  <c r="M43" i="1"/>
  <c r="M42" i="1"/>
  <c r="M41" i="1"/>
  <c r="M40" i="1"/>
  <c r="M39" i="1"/>
  <c r="M36" i="1"/>
  <c r="M33" i="1"/>
  <c r="M32" i="1"/>
  <c r="M31" i="1"/>
  <c r="M30" i="1"/>
  <c r="M29" i="1"/>
  <c r="M28" i="1"/>
  <c r="M26" i="1"/>
  <c r="M25" i="1"/>
  <c r="M23" i="1"/>
  <c r="M21" i="1"/>
  <c r="M20" i="1"/>
  <c r="M18" i="1"/>
  <c r="M16" i="1"/>
  <c r="M15" i="1"/>
  <c r="M14" i="1"/>
  <c r="M11" i="1"/>
  <c r="O48" i="1" l="1"/>
  <c r="O32" i="1"/>
  <c r="O28" i="1"/>
  <c r="O26" i="1"/>
  <c r="O25" i="1"/>
  <c r="O20" i="1"/>
  <c r="O18" i="1"/>
  <c r="O9" i="1"/>
</calcChain>
</file>

<file path=xl/sharedStrings.xml><?xml version="1.0" encoding="utf-8"?>
<sst xmlns="http://schemas.openxmlformats.org/spreadsheetml/2006/main" count="243" uniqueCount="74">
  <si>
    <t xml:space="preserve">       INFORME DE SITUACION ACADEMICA DE ALUMNOS</t>
  </si>
  <si>
    <t>Cursada N°: 8111</t>
  </si>
  <si>
    <t xml:space="preserve">Carrera:     TECNICO SUPERIOR EN ADMINISTRACION PUBLICA        </t>
  </si>
  <si>
    <t>Ciclo: 2</t>
  </si>
  <si>
    <t xml:space="preserve">Espacio:     SOC. DE LAS ORGANIZACIONES I  </t>
  </si>
  <si>
    <t>(AP10)    2do  1  Anual        2024</t>
  </si>
  <si>
    <t xml:space="preserve">Docente:      BAREIRO, Nahue Amaury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</si>
  <si>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</si>
  <si>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</si>
  <si>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</si>
  <si>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</si>
  <si>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</si>
  <si>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</si>
  <si>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</si>
  <si>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</si>
  <si>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</si>
  <si>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</si>
  <si>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</si>
  <si>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</si>
  <si>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</si>
  <si>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</si>
  <si>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 xml:space="preserve">  </t>
  </si>
  <si>
    <t>espacio sin promoción</t>
  </si>
  <si>
    <t xml:space="preserve">AYALA, Florencia Nahir                  </t>
  </si>
  <si>
    <t>A</t>
  </si>
  <si>
    <t>-</t>
  </si>
  <si>
    <t>Libre</t>
  </si>
  <si>
    <t xml:space="preserve">CALDAS, Sonia Luz                       </t>
  </si>
  <si>
    <t xml:space="preserve">CARDENAS, Maria Fernanda                </t>
  </si>
  <si>
    <t xml:space="preserve">CARRILLO CALVO, Alma Sofia              </t>
  </si>
  <si>
    <t xml:space="preserve">CELEN, Marcio Leandro                   </t>
  </si>
  <si>
    <t xml:space="preserve">CORIA, Franco Gabriel                   </t>
  </si>
  <si>
    <t xml:space="preserve">DEL, Pino Sonia Haydee                  </t>
  </si>
  <si>
    <t xml:space="preserve">FERNANDEZ, Yuliana Itati                </t>
  </si>
  <si>
    <t xml:space="preserve">FRANCO, Antonela Alejandra              </t>
  </si>
  <si>
    <t xml:space="preserve">GISSER, Sandra Esther                   </t>
  </si>
  <si>
    <t xml:space="preserve">GONZALEZ, Matias Andres Elias           </t>
  </si>
  <si>
    <t xml:space="preserve">GUTIERREZ, Melanie                      </t>
  </si>
  <si>
    <t xml:space="preserve">HIDALGO, Florencia Soledad              </t>
  </si>
  <si>
    <t xml:space="preserve">LAGRUZ, Romina                          </t>
  </si>
  <si>
    <t xml:space="preserve">LEE, Mancilla Facundo Aron              </t>
  </si>
  <si>
    <t xml:space="preserve">LLANOS, Karen Nahir                     </t>
  </si>
  <si>
    <t xml:space="preserve">MADRID, Nancy Analia                    </t>
  </si>
  <si>
    <t xml:space="preserve">MAIDANA, Jorge Rene            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</si>
  <si>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</si>
  <si>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</si>
  <si>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</si>
  <si>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MONTECINO, Fabiana Lucía                </t>
  </si>
  <si>
    <t xml:space="preserve">MONTOLLA, Valeria Carolina              </t>
  </si>
  <si>
    <t xml:space="preserve">PAEZ, Florencia Soledad                 </t>
  </si>
  <si>
    <t xml:space="preserve">PEREZ, Cristian Alejandro               </t>
  </si>
  <si>
    <t xml:space="preserve">PORCO, Luciana Juana                    </t>
  </si>
  <si>
    <t xml:space="preserve">QUINTANA, Braian Facundo                </t>
  </si>
  <si>
    <t xml:space="preserve">RACEDO, Diana Ines                      </t>
  </si>
  <si>
    <t xml:space="preserve">RAMOS, Elizabeth Karen Lara             </t>
  </si>
  <si>
    <t xml:space="preserve">ROZALES, Aldo Daniel                    </t>
  </si>
  <si>
    <t xml:space="preserve">SALCEDO, Gisella Elizabeth              </t>
  </si>
  <si>
    <t xml:space="preserve">SANCHEZ, Andrea Veronica                </t>
  </si>
  <si>
    <t xml:space="preserve">SANTI, Lujan Maria                      </t>
  </si>
  <si>
    <t xml:space="preserve">SOTOMAYOR, Mariana Antonela             </t>
  </si>
  <si>
    <t xml:space="preserve">SOUTO, Cynthia Vanesa                   </t>
  </si>
  <si>
    <t xml:space="preserve">SUAREZ, Teresa de Las Mercedes          </t>
  </si>
  <si>
    <t xml:space="preserve">SUBIABRE, Yanina Mailen                 </t>
  </si>
  <si>
    <t xml:space="preserve">TARQUI, Jose Manuel                     </t>
  </si>
  <si>
    <t xml:space="preserve">TOFFALO, Gladys Maribel                 </t>
  </si>
  <si>
    <t xml:space="preserve">URQUIZA, Solange Jenifer Eliana         </t>
  </si>
  <si>
    <t xml:space="preserve">VILLAGRA, Claudia Micaela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</si>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</sst>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13339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13340</v>
      </c>
      <c r="D10" s="4" t="s">
        <v>23</v>
      </c>
      <c r="E10" s="6">
        <v>84</v>
      </c>
      <c r="F10" s="6" t="s">
        <v>24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12808</v>
      </c>
      <c r="D11" s="4" t="s">
        <v>27</v>
      </c>
      <c r="E11" s="6">
        <v>84</v>
      </c>
      <c r="F11" s="6">
        <v>7</v>
      </c>
      <c r="G11" s="6">
        <v>4</v>
      </c>
      <c r="H11" s="6">
        <v>7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84</v>
      </c>
      <c r="R11">
        <f>IFERROR(VALUE(F11),0)</f>
        <v>7</v>
      </c>
      <c r="S11">
        <f>IFERROR(VALUE(G11),0)</f>
        <v>4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7488</v>
      </c>
      <c r="D12" s="4" t="s">
        <v>28</v>
      </c>
      <c r="E12" s="6">
        <v>84</v>
      </c>
      <c r="F12" s="6">
        <v>7</v>
      </c>
      <c r="G12" s="6">
        <v>3</v>
      </c>
      <c r="H12" s="6">
        <v>8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84</v>
      </c>
      <c r="R12">
        <f>IFERROR(VALUE(F12),0)</f>
        <v>7</v>
      </c>
      <c r="S12">
        <f>IFERROR(VALUE(G12),0)</f>
        <v>3</v>
      </c>
      <c r="T12">
        <f>IFERROR(VALUE(H12),0)</f>
        <v>8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13338</v>
      </c>
      <c r="D13" s="4" t="s">
        <v>29</v>
      </c>
      <c r="E13" s="6">
        <v>84</v>
      </c>
      <c r="F13" s="6">
        <v>6</v>
      </c>
      <c r="G13" s="6">
        <v>4</v>
      </c>
      <c r="H13" s="6">
        <v>9</v>
      </c>
      <c r="I13" s="6"/>
      <c r="J13" s="6">
        <v>0</v>
      </c>
      <c r="K13" s="6">
        <v>0</v>
      </c>
      <c r="L13" s="6">
        <v>0</v>
      </c>
      <c r="M13" s="7" t="s">
        <v>21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84</v>
      </c>
      <c r="R13">
        <f>IFERROR(VALUE(F13),0)</f>
        <v>6</v>
      </c>
      <c r="S13">
        <f>IFERROR(VALUE(G13),0)</f>
        <v>4</v>
      </c>
      <c r="T13">
        <f>IFERROR(VALUE(H13),0)</f>
        <v>9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11056</v>
      </c>
      <c r="D14" s="4" t="s">
        <v>30</v>
      </c>
      <c r="E14" s="6">
        <v>84</v>
      </c>
      <c r="F14" s="6">
        <v>4</v>
      </c>
      <c r="G14" s="6">
        <v>6</v>
      </c>
      <c r="H14" s="6"/>
      <c r="I14" s="6"/>
      <c r="J14" s="6"/>
      <c r="K14" s="6"/>
      <c r="L14" s="6"/>
      <c r="M14" s="7">
        <f>CEILING( AVERAGE( R14,V14),1)</f>
        <v>2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84</v>
      </c>
      <c r="R14">
        <f>IFERROR(VALUE(F14),0)</f>
        <v>4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2</v>
      </c>
    </row>
    <row r="15" spans="1:25" x14ac:dyDescent="0.25">
      <c r="A15" s="4"/>
      <c r="B15" s="4">
        <v>7</v>
      </c>
      <c r="C15" s="4">
        <v>4151</v>
      </c>
      <c r="D15" s="4" t="s">
        <v>31</v>
      </c>
      <c r="E15" s="6">
        <v>84</v>
      </c>
      <c r="F15" s="6">
        <v>8</v>
      </c>
      <c r="G15" s="6">
        <v>4</v>
      </c>
      <c r="H15" s="6">
        <v>8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84</v>
      </c>
      <c r="R15">
        <f>IFERROR(VALUE(F15),0)</f>
        <v>8</v>
      </c>
      <c r="S15">
        <f>IFERROR(VALUE(G15),0)</f>
        <v>4</v>
      </c>
      <c r="T15">
        <f>IFERROR(VALUE(H15),0)</f>
        <v>8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12590</v>
      </c>
      <c r="D16" s="4" t="s">
        <v>32</v>
      </c>
      <c r="E16" s="6">
        <v>92</v>
      </c>
      <c r="F16" s="6">
        <v>7</v>
      </c>
      <c r="G16" s="6">
        <v>5</v>
      </c>
      <c r="H16" s="6">
        <v>7</v>
      </c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92</v>
      </c>
      <c r="R16">
        <f>IFERROR(VALUE(F16),0)</f>
        <v>7</v>
      </c>
      <c r="S16">
        <f>IFERROR(VALUE(G16),0)</f>
        <v>5</v>
      </c>
      <c r="T16">
        <f>IFERROR(VALUE(H16),0)</f>
        <v>7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12832</v>
      </c>
      <c r="D17" s="4" t="s">
        <v>33</v>
      </c>
      <c r="E17" s="6">
        <v>61</v>
      </c>
      <c r="F17" s="6" t="s">
        <v>24</v>
      </c>
      <c r="G17" s="6" t="s">
        <v>24</v>
      </c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12961</v>
      </c>
      <c r="D18" s="4" t="s">
        <v>34</v>
      </c>
      <c r="E18" s="6">
        <v>100</v>
      </c>
      <c r="F18" s="6">
        <v>6</v>
      </c>
      <c r="G18" s="6">
        <v>2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6</v>
      </c>
      <c r="S18">
        <f>IFERROR(VALUE(G18),0)</f>
        <v>2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5760</v>
      </c>
      <c r="D19" s="4" t="s">
        <v>35</v>
      </c>
      <c r="E19" s="6">
        <v>69</v>
      </c>
      <c r="F19" s="6">
        <v>6</v>
      </c>
      <c r="G19" s="6">
        <v>3</v>
      </c>
      <c r="H19" s="6" t="s">
        <v>24</v>
      </c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4197</v>
      </c>
      <c r="D20" s="4" t="s">
        <v>36</v>
      </c>
      <c r="E20" s="6">
        <v>84</v>
      </c>
      <c r="F20" s="6">
        <v>7</v>
      </c>
      <c r="G20" s="6">
        <v>3</v>
      </c>
      <c r="H20" s="6">
        <v>6</v>
      </c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84</v>
      </c>
      <c r="R20">
        <f>IFERROR(VALUE(F20),0)</f>
        <v>7</v>
      </c>
      <c r="S20">
        <f>IFERROR(VALUE(G20),0)</f>
        <v>3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10973</v>
      </c>
      <c r="D21" s="4" t="s">
        <v>37</v>
      </c>
      <c r="E21" s="6">
        <v>84</v>
      </c>
      <c r="F21" s="6">
        <v>6</v>
      </c>
      <c r="G21" s="6">
        <v>3</v>
      </c>
      <c r="H21" s="6">
        <v>9</v>
      </c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84</v>
      </c>
      <c r="R21">
        <f>IFERROR(VALUE(F21),0)</f>
        <v>6</v>
      </c>
      <c r="S21">
        <f>IFERROR(VALUE(G21),0)</f>
        <v>3</v>
      </c>
      <c r="T21">
        <f>IFERROR(VALUE(H21),0)</f>
        <v>9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11732</v>
      </c>
      <c r="D22" s="4" t="s">
        <v>38</v>
      </c>
      <c r="E22" s="6">
        <v>15</v>
      </c>
      <c r="F22" s="6" t="s">
        <v>24</v>
      </c>
      <c r="G22" s="6" t="s">
        <v>24</v>
      </c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12994</v>
      </c>
      <c r="D23" s="4" t="s">
        <v>39</v>
      </c>
      <c r="E23" s="6">
        <v>84</v>
      </c>
      <c r="F23" s="6">
        <v>9</v>
      </c>
      <c r="G23" s="6">
        <v>6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84</v>
      </c>
      <c r="R23">
        <f>IFERROR(VALUE(F23),0)</f>
        <v>9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12764</v>
      </c>
      <c r="D24" s="4" t="s">
        <v>40</v>
      </c>
      <c r="E24" s="6">
        <v>84</v>
      </c>
      <c r="F24" s="6">
        <v>8</v>
      </c>
      <c r="G24" s="6">
        <v>2</v>
      </c>
      <c r="H24" s="6" t="s">
        <v>24</v>
      </c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14002</v>
      </c>
      <c r="D25" s="4" t="s">
        <v>41</v>
      </c>
      <c r="E25" s="6">
        <v>84</v>
      </c>
      <c r="F25" s="6">
        <v>7</v>
      </c>
      <c r="G25" s="6">
        <v>3</v>
      </c>
      <c r="H25" s="6">
        <v>6</v>
      </c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84</v>
      </c>
      <c r="R25">
        <f>IFERROR(VALUE(F25),0)</f>
        <v>7</v>
      </c>
      <c r="S25">
        <f>IFERROR(VALUE(G25),0)</f>
        <v>3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5784</v>
      </c>
      <c r="D26" s="4" t="s">
        <v>42</v>
      </c>
      <c r="E26" s="6">
        <v>92</v>
      </c>
      <c r="F26" s="6">
        <v>8</v>
      </c>
      <c r="G26" s="6">
        <v>4</v>
      </c>
      <c r="H26" s="6">
        <v>7</v>
      </c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92</v>
      </c>
      <c r="R26">
        <f>IFERROR(VALUE(F26),0)</f>
        <v>8</v>
      </c>
      <c r="S26">
        <f>IFERROR(VALUE(G26),0)</f>
        <v>4</v>
      </c>
      <c r="T26">
        <f>IFERROR(VALUE(H26),0)</f>
        <v>7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11245</v>
      </c>
      <c r="D27" s="4" t="s">
        <v>43</v>
      </c>
      <c r="E27" s="6">
        <v>61</v>
      </c>
      <c r="F27" s="6" t="s">
        <v>24</v>
      </c>
      <c r="G27" s="6" t="s">
        <v>24</v>
      </c>
      <c r="H27" s="6"/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13818</v>
      </c>
      <c r="D28" s="4" t="s">
        <v>44</v>
      </c>
      <c r="E28" s="6">
        <v>76</v>
      </c>
      <c r="F28" s="6">
        <v>6</v>
      </c>
      <c r="G28" s="6">
        <v>2</v>
      </c>
      <c r="H28" s="6">
        <v>9</v>
      </c>
      <c r="I28" s="6"/>
      <c r="J28" s="6"/>
      <c r="K28" s="6"/>
      <c r="L28" s="6"/>
      <c r="M28" s="7">
        <f>CEILING( AVERAGE( R28,V28),1)</f>
        <v>3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76</v>
      </c>
      <c r="R28">
        <f>IFERROR(VALUE(F28),0)</f>
        <v>6</v>
      </c>
      <c r="S28">
        <f>IFERROR(VALUE(G28),0)</f>
        <v>2</v>
      </c>
      <c r="T28">
        <f>IFERROR(VALUE(H28),0)</f>
        <v>9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13359</v>
      </c>
      <c r="D29" s="4" t="s">
        <v>45</v>
      </c>
      <c r="E29" s="6">
        <v>100</v>
      </c>
      <c r="F29" s="6">
        <v>6</v>
      </c>
      <c r="G29" s="6">
        <v>3</v>
      </c>
      <c r="H29" s="6">
        <v>6</v>
      </c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6</v>
      </c>
      <c r="S29">
        <f>IFERROR(VALUE(G29),0)</f>
        <v>3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13567</v>
      </c>
      <c r="D30" s="4" t="s">
        <v>46</v>
      </c>
      <c r="E30" s="6">
        <v>100</v>
      </c>
      <c r="F30" s="6">
        <v>6</v>
      </c>
      <c r="G30" s="6">
        <v>6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6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12588</v>
      </c>
      <c r="D31" s="4" t="s">
        <v>47</v>
      </c>
      <c r="E31" s="6">
        <v>84</v>
      </c>
      <c r="F31" s="6">
        <v>6</v>
      </c>
      <c r="G31" s="6">
        <v>1</v>
      </c>
      <c r="H31" s="6">
        <v>8</v>
      </c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84</v>
      </c>
      <c r="R31">
        <f>IFERROR(VALUE(F31),0)</f>
        <v>6</v>
      </c>
      <c r="S31">
        <f>IFERROR(VALUE(G31),0)</f>
        <v>1</v>
      </c>
      <c r="T31">
        <f>IFERROR(VALUE(H31),0)</f>
        <v>8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13579</v>
      </c>
      <c r="D32" s="4" t="s">
        <v>48</v>
      </c>
      <c r="E32" s="6">
        <v>84</v>
      </c>
      <c r="F32" s="6">
        <v>6</v>
      </c>
      <c r="G32" s="6">
        <v>8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84</v>
      </c>
      <c r="R32">
        <f>IFERROR(VALUE(F32),0)</f>
        <v>6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14005</v>
      </c>
      <c r="D33" s="4" t="s">
        <v>49</v>
      </c>
      <c r="E33" s="6">
        <v>92</v>
      </c>
      <c r="F33" s="6">
        <v>8</v>
      </c>
      <c r="G33" s="6">
        <v>1</v>
      </c>
      <c r="H33" s="6">
        <v>8</v>
      </c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92</v>
      </c>
      <c r="R33">
        <f>IFERROR(VALUE(F33),0)</f>
        <v>8</v>
      </c>
      <c r="S33">
        <f>IFERROR(VALUE(G33),0)</f>
        <v>1</v>
      </c>
      <c r="T33">
        <f>IFERROR(VALUE(H33),0)</f>
        <v>8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10910</v>
      </c>
      <c r="D34" s="4" t="s">
        <v>50</v>
      </c>
      <c r="E34" s="6">
        <v>38</v>
      </c>
      <c r="F34" s="6" t="s">
        <v>24</v>
      </c>
      <c r="G34" s="6" t="s">
        <v>24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12408</v>
      </c>
      <c r="D35" s="4" t="s">
        <v>51</v>
      </c>
      <c r="E35" s="6">
        <v>69</v>
      </c>
      <c r="F35" s="6">
        <v>3</v>
      </c>
      <c r="G35" s="6" t="s">
        <v>24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11993</v>
      </c>
      <c r="D36" s="4" t="s">
        <v>52</v>
      </c>
      <c r="E36" s="6">
        <v>84</v>
      </c>
      <c r="F36" s="6">
        <v>9</v>
      </c>
      <c r="G36" s="6">
        <v>5</v>
      </c>
      <c r="H36" s="6">
        <v>6</v>
      </c>
      <c r="I36" s="6"/>
      <c r="J36" s="6"/>
      <c r="K36" s="6"/>
      <c r="L36" s="6"/>
      <c r="M36" s="7">
        <f>CEILING( AVERAGE( R36,V36),1)</f>
        <v>5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84</v>
      </c>
      <c r="R36">
        <f>IFERROR(VALUE(F36),0)</f>
        <v>9</v>
      </c>
      <c r="S36">
        <f>IFERROR(VALUE(G36),0)</f>
        <v>5</v>
      </c>
      <c r="T36">
        <f>IFERROR(VALUE(H36),0)</f>
        <v>6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11731</v>
      </c>
      <c r="D37" s="4" t="s">
        <v>53</v>
      </c>
      <c r="E37" s="6">
        <v>69</v>
      </c>
      <c r="F37" s="6" t="s">
        <v>24</v>
      </c>
      <c r="G37" s="6" t="s">
        <v>24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6973</v>
      </c>
      <c r="D38" s="4" t="s">
        <v>54</v>
      </c>
      <c r="E38" s="6">
        <v>76</v>
      </c>
      <c r="F38" s="6">
        <v>7</v>
      </c>
      <c r="G38" s="6" t="s">
        <v>24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14129</v>
      </c>
      <c r="D39" s="4" t="s">
        <v>55</v>
      </c>
      <c r="E39" s="6">
        <v>84</v>
      </c>
      <c r="F39" s="6">
        <v>7</v>
      </c>
      <c r="G39" s="6">
        <v>10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84</v>
      </c>
      <c r="R39">
        <f>IFERROR(VALUE(F39),0)</f>
        <v>7</v>
      </c>
      <c r="S39">
        <f>IFERROR(VALUE(G39),0)</f>
        <v>10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13336</v>
      </c>
      <c r="D40" s="4" t="s">
        <v>56</v>
      </c>
      <c r="E40" s="6">
        <v>84</v>
      </c>
      <c r="F40" s="6">
        <v>7</v>
      </c>
      <c r="G40" s="6">
        <v>4</v>
      </c>
      <c r="H40" s="6">
        <v>6</v>
      </c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84</v>
      </c>
      <c r="R40">
        <f>IFERROR(VALUE(F40),0)</f>
        <v>7</v>
      </c>
      <c r="S40">
        <f>IFERROR(VALUE(G40),0)</f>
        <v>4</v>
      </c>
      <c r="T40">
        <f>IFERROR(VALUE(H40),0)</f>
        <v>6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8034</v>
      </c>
      <c r="D41" s="4" t="s">
        <v>57</v>
      </c>
      <c r="E41" s="6">
        <v>100</v>
      </c>
      <c r="F41" s="6">
        <v>9</v>
      </c>
      <c r="G41" s="6">
        <v>6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100</v>
      </c>
      <c r="R41">
        <f>IFERROR(VALUE(F41),0)</f>
        <v>9</v>
      </c>
      <c r="S41">
        <f>IFERROR(VALUE(G41),0)</f>
        <v>6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13382</v>
      </c>
      <c r="D42" s="4" t="s">
        <v>58</v>
      </c>
      <c r="E42" s="6">
        <v>100</v>
      </c>
      <c r="F42" s="6">
        <v>3</v>
      </c>
      <c r="G42" s="6">
        <v>6</v>
      </c>
      <c r="H42" s="6"/>
      <c r="I42" s="6"/>
      <c r="J42" s="6"/>
      <c r="K42" s="6"/>
      <c r="L42" s="6"/>
      <c r="M42" s="7">
        <f>CEILING( AVERAGE( R42,V42),1)</f>
        <v>2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100</v>
      </c>
      <c r="R42">
        <f>IFERROR(VALUE(F42),0)</f>
        <v>3</v>
      </c>
      <c r="S42">
        <f>IFERROR(VALUE(G42),0)</f>
        <v>6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2</v>
      </c>
    </row>
    <row r="43" spans="1:25" x14ac:dyDescent="0.25">
      <c r="A43" s="4"/>
      <c r="B43" s="4">
        <v>35</v>
      </c>
      <c r="C43" s="4">
        <v>7025</v>
      </c>
      <c r="D43" s="4" t="s">
        <v>59</v>
      </c>
      <c r="E43" s="6">
        <v>100</v>
      </c>
      <c r="F43" s="6">
        <v>7</v>
      </c>
      <c r="G43" s="6">
        <v>6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100</v>
      </c>
      <c r="R43">
        <f>IFERROR(VALUE(F43),0)</f>
        <v>7</v>
      </c>
      <c r="S43">
        <f>IFERROR(VALUE(G43),0)</f>
        <v>6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14016</v>
      </c>
      <c r="D44" s="4" t="s">
        <v>60</v>
      </c>
      <c r="E44" s="6">
        <v>76</v>
      </c>
      <c r="F44" s="6">
        <v>4</v>
      </c>
      <c r="G44" s="6">
        <v>8</v>
      </c>
      <c r="H44" s="6"/>
      <c r="I44" s="6"/>
      <c r="J44" s="6"/>
      <c r="K44" s="6"/>
      <c r="L44" s="6"/>
      <c r="M44" s="7">
        <f>CEILING( AVERAGE( R44,V44),1)</f>
        <v>2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76</v>
      </c>
      <c r="R44">
        <f>IFERROR(VALUE(F44),0)</f>
        <v>4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2</v>
      </c>
    </row>
    <row r="45" spans="1:25" x14ac:dyDescent="0.25">
      <c r="A45" s="4"/>
      <c r="B45" s="4">
        <v>37</v>
      </c>
      <c r="C45" s="4">
        <v>13213</v>
      </c>
      <c r="D45" s="4" t="s">
        <v>61</v>
      </c>
      <c r="E45" s="6">
        <v>92</v>
      </c>
      <c r="F45" s="6">
        <v>6</v>
      </c>
      <c r="G45" s="6">
        <v>3</v>
      </c>
      <c r="H45" s="6">
        <v>6</v>
      </c>
      <c r="I45" s="6"/>
      <c r="J45" s="6"/>
      <c r="K45" s="6"/>
      <c r="L45" s="6"/>
      <c r="M45" s="7">
        <f>CEILING( AVERAGE( R45,V45),1)</f>
        <v>3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92</v>
      </c>
      <c r="R45">
        <f>IFERROR(VALUE(F45),0)</f>
        <v>6</v>
      </c>
      <c r="S45">
        <f>IFERROR(VALUE(G45),0)</f>
        <v>3</v>
      </c>
      <c r="T45">
        <f>IFERROR(VALUE(H45),0)</f>
        <v>6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3</v>
      </c>
    </row>
    <row r="46" spans="1:25" x14ac:dyDescent="0.25">
      <c r="A46" s="4"/>
      <c r="B46" s="4">
        <v>38</v>
      </c>
      <c r="C46" s="4">
        <v>8392</v>
      </c>
      <c r="D46" s="4" t="s">
        <v>62</v>
      </c>
      <c r="E46" s="6">
        <v>84</v>
      </c>
      <c r="F46" s="6">
        <v>8</v>
      </c>
      <c r="G46" s="6">
        <v>7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84</v>
      </c>
      <c r="R46">
        <f>IFERROR(VALUE(F46),0)</f>
        <v>8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13821</v>
      </c>
      <c r="D47" s="4" t="s">
        <v>63</v>
      </c>
      <c r="E47" s="6">
        <v>92</v>
      </c>
      <c r="F47" s="6">
        <v>7</v>
      </c>
      <c r="G47" s="6">
        <v>7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92</v>
      </c>
      <c r="R47">
        <f>IFERROR(VALUE(F47),0)</f>
        <v>7</v>
      </c>
      <c r="S47">
        <f>IFERROR(VALUE(G47),0)</f>
        <v>7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1072</v>
      </c>
      <c r="D48" s="4" t="s">
        <v>64</v>
      </c>
      <c r="E48" s="6">
        <v>76</v>
      </c>
      <c r="F48" s="6">
        <v>7</v>
      </c>
      <c r="G48" s="6">
        <v>4</v>
      </c>
      <c r="H48" s="6">
        <v>6</v>
      </c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76</v>
      </c>
      <c r="R48">
        <f>IFERROR(VALUE(F48),0)</f>
        <v>7</v>
      </c>
      <c r="S48">
        <f>IFERROR(VALUE(G48),0)</f>
        <v>4</v>
      </c>
      <c r="T48">
        <f>IFERROR(VALUE(H48),0)</f>
        <v>6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13973</v>
      </c>
      <c r="D49" s="4" t="s">
        <v>65</v>
      </c>
      <c r="E49" s="6">
        <v>69</v>
      </c>
      <c r="F49" s="6">
        <v>8</v>
      </c>
      <c r="G49" s="6">
        <v>8</v>
      </c>
      <c r="H49" s="6"/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69</v>
      </c>
      <c r="R49">
        <f>IFERROR(VALUE(F49),0)</f>
        <v>8</v>
      </c>
      <c r="S49">
        <f>IFERROR(VALUE(G49),0)</f>
        <v>8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13220</v>
      </c>
      <c r="D50" s="4" t="s">
        <v>66</v>
      </c>
      <c r="E50" s="6">
        <v>7</v>
      </c>
      <c r="F50" s="6" t="s">
        <v>24</v>
      </c>
      <c r="G50" s="6" t="s">
        <v>24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2" spans="1:25" x14ac:dyDescent="0.25">
      <c r="A52" t="s">
        <v>67</v>
      </c>
    </row>
    <row r="53" spans="1:25" x14ac:dyDescent="0.25">
      <c r="A53" t="s">
        <v>68</v>
      </c>
    </row>
    <row r="54" spans="1:25" x14ac:dyDescent="0.25">
      <c r="A54" t="s">
        <v>69</v>
      </c>
    </row>
    <row r="55" spans="1:25" x14ac:dyDescent="0.25">
      <c r="A55" t="s">
        <v>70</v>
      </c>
    </row>
    <row r="57" spans="1:25" x14ac:dyDescent="0.25">
      <c r="D57" t="s">
        <v>71</v>
      </c>
    </row>
    <row r="58" spans="1:25" x14ac:dyDescent="0.25">
      <c r="D58" t="s">
        <v>72</v>
      </c>
      <c r="E58">
        <v>11</v>
      </c>
    </row>
    <row r="59" spans="1:25" x14ac:dyDescent="0.25">
      <c r="H59" t="s">
        <v>73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AP10_2d1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2024-10-31T22:28:43Z</dcterms:created>
  <dcterms:modified xsi:type="dcterms:W3CDTF">2024-10-31T22:28:43Z</dcterms:modified>
</cp:coreProperties>
</file>