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11_2d1" sheetId="1" r:id="rId1"/>
  </sheets>
  <calcPr calcId="145621"/>
</workbook>
</file>

<file path=xl/calcChain.xml><?xml version="1.0" encoding="utf-8"?>
<calcChain xmlns="http://schemas.openxmlformats.org/spreadsheetml/2006/main">
  <c r="Y51" i="1" l="1"/>
  <c r="Y50" i="1"/>
  <c r="Y49" i="1"/>
  <c r="Y47" i="1"/>
  <c r="Y45" i="1"/>
  <c r="Y44" i="1"/>
  <c r="Y43" i="1"/>
  <c r="Y42" i="1"/>
  <c r="Y41" i="1"/>
  <c r="Y40" i="1"/>
  <c r="Y39" i="1"/>
  <c r="Y38" i="1"/>
  <c r="Y37" i="1"/>
  <c r="Y34" i="1"/>
  <c r="Y33" i="1"/>
  <c r="Y32" i="1"/>
  <c r="Y31" i="1"/>
  <c r="Y30" i="1"/>
  <c r="Y29" i="1"/>
  <c r="Y28" i="1"/>
  <c r="Y27" i="1"/>
  <c r="Y26" i="1"/>
  <c r="Y25" i="1"/>
  <c r="Y24" i="1"/>
  <c r="Y22" i="1"/>
  <c r="Y20" i="1"/>
  <c r="Y19" i="1"/>
  <c r="Y18" i="1"/>
  <c r="Y16" i="1"/>
  <c r="Y15" i="1"/>
  <c r="Y14" i="1"/>
  <c r="Y13" i="1"/>
  <c r="Y12" i="1"/>
  <c r="Y11" i="1"/>
  <c r="Y9" i="1"/>
  <c r="X51" i="1"/>
  <c r="X50" i="1"/>
  <c r="X49" i="1"/>
  <c r="X47" i="1"/>
  <c r="X45" i="1"/>
  <c r="X44" i="1"/>
  <c r="X43" i="1"/>
  <c r="X42" i="1"/>
  <c r="X41" i="1"/>
  <c r="X40" i="1"/>
  <c r="X39" i="1"/>
  <c r="X38" i="1"/>
  <c r="X37" i="1"/>
  <c r="X34" i="1"/>
  <c r="X33" i="1"/>
  <c r="X32" i="1"/>
  <c r="X31" i="1"/>
  <c r="X30" i="1"/>
  <c r="X29" i="1"/>
  <c r="X28" i="1"/>
  <c r="X27" i="1"/>
  <c r="X26" i="1"/>
  <c r="X25" i="1"/>
  <c r="X24" i="1"/>
  <c r="X22" i="1"/>
  <c r="X20" i="1"/>
  <c r="X19" i="1"/>
  <c r="X18" i="1"/>
  <c r="X16" i="1"/>
  <c r="X15" i="1"/>
  <c r="X14" i="1"/>
  <c r="X13" i="1"/>
  <c r="X12" i="1"/>
  <c r="X11" i="1"/>
  <c r="X9" i="1"/>
  <c r="W51" i="1"/>
  <c r="W50" i="1"/>
  <c r="W49" i="1"/>
  <c r="W47" i="1"/>
  <c r="W45" i="1"/>
  <c r="W44" i="1"/>
  <c r="W43" i="1"/>
  <c r="W42" i="1"/>
  <c r="W41" i="1"/>
  <c r="W40" i="1"/>
  <c r="W39" i="1"/>
  <c r="W38" i="1"/>
  <c r="W37" i="1"/>
  <c r="W34" i="1"/>
  <c r="W33" i="1"/>
  <c r="W32" i="1"/>
  <c r="W31" i="1"/>
  <c r="W30" i="1"/>
  <c r="W29" i="1"/>
  <c r="W28" i="1"/>
  <c r="W27" i="1"/>
  <c r="W26" i="1"/>
  <c r="W25" i="1"/>
  <c r="W24" i="1"/>
  <c r="W22" i="1"/>
  <c r="W20" i="1"/>
  <c r="W19" i="1"/>
  <c r="W18" i="1"/>
  <c r="W16" i="1"/>
  <c r="W15" i="1"/>
  <c r="W14" i="1"/>
  <c r="W13" i="1"/>
  <c r="W12" i="1"/>
  <c r="W11" i="1"/>
  <c r="W9" i="1"/>
  <c r="V51" i="1"/>
  <c r="V50" i="1"/>
  <c r="V49" i="1"/>
  <c r="V47" i="1"/>
  <c r="V45" i="1"/>
  <c r="V44" i="1"/>
  <c r="V43" i="1"/>
  <c r="V42" i="1"/>
  <c r="V41" i="1"/>
  <c r="V40" i="1"/>
  <c r="V39" i="1"/>
  <c r="V38" i="1"/>
  <c r="V37" i="1"/>
  <c r="V34" i="1"/>
  <c r="V33" i="1"/>
  <c r="V32" i="1"/>
  <c r="V31" i="1"/>
  <c r="V30" i="1"/>
  <c r="V29" i="1"/>
  <c r="V28" i="1"/>
  <c r="V27" i="1"/>
  <c r="V26" i="1"/>
  <c r="V25" i="1"/>
  <c r="V24" i="1"/>
  <c r="V22" i="1"/>
  <c r="V20" i="1"/>
  <c r="V19" i="1"/>
  <c r="V18" i="1"/>
  <c r="V16" i="1"/>
  <c r="V15" i="1"/>
  <c r="V14" i="1"/>
  <c r="V13" i="1"/>
  <c r="V12" i="1"/>
  <c r="V11" i="1"/>
  <c r="V9" i="1"/>
  <c r="U51" i="1"/>
  <c r="U50" i="1"/>
  <c r="U49" i="1"/>
  <c r="U47" i="1"/>
  <c r="U45" i="1"/>
  <c r="U44" i="1"/>
  <c r="U43" i="1"/>
  <c r="U42" i="1"/>
  <c r="U41" i="1"/>
  <c r="U40" i="1"/>
  <c r="U39" i="1"/>
  <c r="U38" i="1"/>
  <c r="U37" i="1"/>
  <c r="U34" i="1"/>
  <c r="U33" i="1"/>
  <c r="U32" i="1"/>
  <c r="U31" i="1"/>
  <c r="U30" i="1"/>
  <c r="U29" i="1"/>
  <c r="U28" i="1"/>
  <c r="U27" i="1"/>
  <c r="U26" i="1"/>
  <c r="U25" i="1"/>
  <c r="U24" i="1"/>
  <c r="U22" i="1"/>
  <c r="U20" i="1"/>
  <c r="U19" i="1"/>
  <c r="U18" i="1"/>
  <c r="U16" i="1"/>
  <c r="U15" i="1"/>
  <c r="U14" i="1"/>
  <c r="U13" i="1"/>
  <c r="U12" i="1"/>
  <c r="U11" i="1"/>
  <c r="U9" i="1"/>
  <c r="T51" i="1"/>
  <c r="T50" i="1"/>
  <c r="T49" i="1"/>
  <c r="T47" i="1"/>
  <c r="T45" i="1"/>
  <c r="T44" i="1"/>
  <c r="T43" i="1"/>
  <c r="T42" i="1"/>
  <c r="T41" i="1"/>
  <c r="T40" i="1"/>
  <c r="T39" i="1"/>
  <c r="T38" i="1"/>
  <c r="T37" i="1"/>
  <c r="T34" i="1"/>
  <c r="T33" i="1"/>
  <c r="T32" i="1"/>
  <c r="T31" i="1"/>
  <c r="T30" i="1"/>
  <c r="T29" i="1"/>
  <c r="T28" i="1"/>
  <c r="T27" i="1"/>
  <c r="T26" i="1"/>
  <c r="T25" i="1"/>
  <c r="T24" i="1"/>
  <c r="T22" i="1"/>
  <c r="T20" i="1"/>
  <c r="T19" i="1"/>
  <c r="T18" i="1"/>
  <c r="T16" i="1"/>
  <c r="T15" i="1"/>
  <c r="T14" i="1"/>
  <c r="T13" i="1"/>
  <c r="T12" i="1"/>
  <c r="T11" i="1"/>
  <c r="T9" i="1"/>
  <c r="S51" i="1"/>
  <c r="S50" i="1"/>
  <c r="S49" i="1"/>
  <c r="S47" i="1"/>
  <c r="S45" i="1"/>
  <c r="S44" i="1"/>
  <c r="S43" i="1"/>
  <c r="S42" i="1"/>
  <c r="S41" i="1"/>
  <c r="S40" i="1"/>
  <c r="S39" i="1"/>
  <c r="S38" i="1"/>
  <c r="S37" i="1"/>
  <c r="S34" i="1"/>
  <c r="S33" i="1"/>
  <c r="S32" i="1"/>
  <c r="S31" i="1"/>
  <c r="S30" i="1"/>
  <c r="S29" i="1"/>
  <c r="S28" i="1"/>
  <c r="S27" i="1"/>
  <c r="S26" i="1"/>
  <c r="S25" i="1"/>
  <c r="S24" i="1"/>
  <c r="S22" i="1"/>
  <c r="S20" i="1"/>
  <c r="S19" i="1"/>
  <c r="S18" i="1"/>
  <c r="S16" i="1"/>
  <c r="S15" i="1"/>
  <c r="S14" i="1"/>
  <c r="S13" i="1"/>
  <c r="S12" i="1"/>
  <c r="S11" i="1"/>
  <c r="S9" i="1"/>
  <c r="R51" i="1"/>
  <c r="R50" i="1"/>
  <c r="R49" i="1"/>
  <c r="R47" i="1"/>
  <c r="R45" i="1"/>
  <c r="R44" i="1"/>
  <c r="R43" i="1"/>
  <c r="R42" i="1"/>
  <c r="R41" i="1"/>
  <c r="R40" i="1"/>
  <c r="R39" i="1"/>
  <c r="R38" i="1"/>
  <c r="R37" i="1"/>
  <c r="R34" i="1"/>
  <c r="R33" i="1"/>
  <c r="R32" i="1"/>
  <c r="R31" i="1"/>
  <c r="R30" i="1"/>
  <c r="R29" i="1"/>
  <c r="R28" i="1"/>
  <c r="R27" i="1"/>
  <c r="R26" i="1"/>
  <c r="R25" i="1"/>
  <c r="R24" i="1"/>
  <c r="R22" i="1"/>
  <c r="R20" i="1"/>
  <c r="R19" i="1"/>
  <c r="R18" i="1"/>
  <c r="R16" i="1"/>
  <c r="R15" i="1"/>
  <c r="R14" i="1"/>
  <c r="R13" i="1"/>
  <c r="R12" i="1"/>
  <c r="R11" i="1"/>
  <c r="R9" i="1"/>
  <c r="Q51" i="1"/>
  <c r="Q50" i="1"/>
  <c r="Q49" i="1"/>
  <c r="Q47" i="1"/>
  <c r="Q45" i="1"/>
  <c r="Q44" i="1"/>
  <c r="Q43" i="1"/>
  <c r="Q42" i="1"/>
  <c r="Q41" i="1"/>
  <c r="Q40" i="1"/>
  <c r="Q39" i="1"/>
  <c r="Q38" i="1"/>
  <c r="Q37" i="1"/>
  <c r="Q34" i="1"/>
  <c r="Q33" i="1"/>
  <c r="Q32" i="1"/>
  <c r="Q31" i="1"/>
  <c r="Q30" i="1"/>
  <c r="Q29" i="1"/>
  <c r="Q28" i="1"/>
  <c r="Q27" i="1"/>
  <c r="Q26" i="1"/>
  <c r="Q25" i="1"/>
  <c r="Q24" i="1"/>
  <c r="Q22" i="1"/>
  <c r="Q20" i="1"/>
  <c r="Q19" i="1"/>
  <c r="Q18" i="1"/>
  <c r="Q16" i="1"/>
  <c r="Q15" i="1"/>
  <c r="Q14" i="1"/>
  <c r="Q13" i="1"/>
  <c r="Q12" i="1"/>
  <c r="Q11" i="1"/>
  <c r="Q9" i="1"/>
  <c r="O51" i="1"/>
  <c r="O50" i="1"/>
  <c r="O49" i="1"/>
  <c r="O47" i="1"/>
  <c r="O45" i="1"/>
  <c r="O44" i="1"/>
  <c r="O43" i="1"/>
  <c r="O42" i="1"/>
  <c r="O41" i="1"/>
  <c r="O40" i="1"/>
  <c r="O39" i="1"/>
  <c r="O38" i="1"/>
  <c r="O37" i="1"/>
  <c r="O34" i="1"/>
  <c r="O33" i="1"/>
  <c r="O32" i="1"/>
  <c r="O31" i="1"/>
  <c r="O30" i="1"/>
  <c r="O29" i="1"/>
  <c r="O28" i="1"/>
  <c r="O27" i="1"/>
  <c r="O26" i="1"/>
  <c r="O25" i="1"/>
  <c r="O24" i="1"/>
  <c r="O22" i="1"/>
  <c r="O20" i="1"/>
  <c r="O19" i="1"/>
  <c r="O18" i="1"/>
  <c r="O16" i="1"/>
  <c r="O15" i="1"/>
  <c r="O14" i="1"/>
  <c r="O13" i="1"/>
  <c r="O12" i="1"/>
  <c r="O11" i="1"/>
  <c r="M51" i="1"/>
  <c r="M50" i="1"/>
  <c r="M49" i="1"/>
  <c r="M47" i="1"/>
  <c r="M45" i="1"/>
  <c r="M44" i="1"/>
  <c r="M43" i="1"/>
  <c r="M42" i="1"/>
  <c r="M41" i="1"/>
  <c r="M40" i="1"/>
  <c r="M39" i="1"/>
  <c r="M38" i="1"/>
  <c r="M37" i="1"/>
  <c r="M34" i="1"/>
  <c r="M33" i="1"/>
  <c r="M32" i="1"/>
  <c r="M31" i="1"/>
  <c r="M30" i="1"/>
  <c r="M29" i="1"/>
  <c r="M28" i="1"/>
  <c r="M27" i="1"/>
  <c r="M26" i="1"/>
  <c r="M25" i="1"/>
  <c r="M24" i="1"/>
  <c r="M22" i="1"/>
  <c r="M20" i="1"/>
  <c r="M19" i="1"/>
  <c r="M18" i="1"/>
  <c r="M16" i="1"/>
  <c r="M15" i="1"/>
  <c r="M14" i="1"/>
  <c r="M13" i="1"/>
  <c r="M12" i="1"/>
  <c r="M11" i="1"/>
  <c r="M9" i="1"/>
  <c r="O9" i="1" l="1"/>
</calcChain>
</file>

<file path=xl/sharedStrings.xml><?xml version="1.0" encoding="utf-8"?>
<sst xmlns="http://schemas.openxmlformats.org/spreadsheetml/2006/main" count="218" uniqueCount="75">
  <si>
    <t xml:space="preserve">       INFORME DE SITUACION ACADEMICA DE ALUMNOS</t>
  </si>
  <si>
    <t>Cursada N°: 8112</t>
  </si>
  <si>
    <t xml:space="preserve">Carrera:     TECNICO SUPERIOR EN ADMINISTRACION PUBLICA        </t>
  </si>
  <si>
    <t>Ciclo: 2</t>
  </si>
  <si>
    <t>Espacio:     DESARROLLO LOCAL Y PLAN. ESTR.</t>
  </si>
  <si>
    <t>(AP11)    2do  1  Anual        2024</t>
  </si>
  <si>
    <t xml:space="preserve">Docente:      LANA, Mariano  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</si>
  <si>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</si>
  <si>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</si>
  <si>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</si>
  <si>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</si>
  <si>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</si>
  <si>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</si>
  <si>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</si>
  <si>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</si>
  <si>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</si>
  <si>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</si>
  <si>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</si>
  <si>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</si>
  <si>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</si>
  <si>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CHAVEZ, Rocio Samira             </t>
  </si>
  <si>
    <t xml:space="preserve">  </t>
  </si>
  <si>
    <t>espacio sin promoción</t>
  </si>
  <si>
    <t xml:space="preserve">AYALA, Florencia Nahir                  </t>
  </si>
  <si>
    <t>-</t>
  </si>
  <si>
    <t>Libre</t>
  </si>
  <si>
    <t xml:space="preserve">BASSI, Longhi Esteban Ezequiel          </t>
  </si>
  <si>
    <t xml:space="preserve">BASUALDO, Lidia Rosa                    </t>
  </si>
  <si>
    <t xml:space="preserve">BUSTOS GATICA, Gabriela Aylen           </t>
  </si>
  <si>
    <t xml:space="preserve">CALDAS, Sonia Luz                       </t>
  </si>
  <si>
    <t xml:space="preserve">CARRILLO CALVO, Alma Sofia              </t>
  </si>
  <si>
    <t xml:space="preserve">DAVILA, Brenda Belen                    </t>
  </si>
  <si>
    <t xml:space="preserve">FERNANDEZ, Yuliana Itati                </t>
  </si>
  <si>
    <t xml:space="preserve">FRANCO, Antonela Alejandra              </t>
  </si>
  <si>
    <t xml:space="preserve">GISSER, Sandra Esther                   </t>
  </si>
  <si>
    <t xml:space="preserve">GONZALEZ, Matias Andres Elias           </t>
  </si>
  <si>
    <t xml:space="preserve">GUERRA, Federico Sebastian              </t>
  </si>
  <si>
    <t xml:space="preserve">GUTIERREZ, Melanie                      </t>
  </si>
  <si>
    <t xml:space="preserve">HIDALGO, Florencia Soledad              </t>
  </si>
  <si>
    <t xml:space="preserve">LEE, Mancilla Facundo Aron              </t>
  </si>
  <si>
    <t xml:space="preserve">LIENDRO, Agustina Monica Del Milagro    </t>
  </si>
  <si>
    <t xml:space="preserve">LLANOS, Karen Nahir                     </t>
  </si>
  <si>
    <t xml:space="preserve">MADRID, Nancy Analia                    </t>
  </si>
  <si>
    <t xml:space="preserve">MARCHESIN QUIROGA, Valeria Romina       </t>
  </si>
  <si>
    <t xml:space="preserve">MEDINA GALLARDO, Brisa Lucila           </t>
  </si>
  <si>
    <t xml:space="preserve">MIRANDA, Estella Mary                   </t>
  </si>
  <si>
    <t xml:space="preserve">MIRANDA, Romina María                   </t>
  </si>
  <si>
    <t xml:space="preserve">MONTOLLA, Valeria Carolina              </t>
  </si>
  <si>
    <t xml:space="preserve">NUÑEZ, Araceli Pamela                   </t>
  </si>
  <si>
    <t xml:space="preserve">PAEZ, Florencia Soledad                 </t>
  </si>
  <si>
    <t xml:space="preserve">PEREZ BUSTOS, Soraya Genoveva           </t>
  </si>
  <si>
    <t xml:space="preserve">PEREZ, Cristian Alejandro               </t>
  </si>
  <si>
    <t xml:space="preserve">PORCO, Luciana Juana                    </t>
  </si>
  <si>
    <t xml:space="preserve">QUINTANA, Braian Facundo                </t>
  </si>
  <si>
    <t xml:space="preserve">RACEDO, Diana Ines                      </t>
  </si>
  <si>
    <t xml:space="preserve">ROZALES, Aldo Daniel                    </t>
  </si>
  <si>
    <t xml:space="preserve">SALCEDO, Gisella Elizabeth              </t>
  </si>
  <si>
    <t xml:space="preserve">SANCHEZ, Andrea Veronica                </t>
  </si>
  <si>
    <t xml:space="preserve">SANTI, Lujan Maria                      </t>
  </si>
  <si>
    <t xml:space="preserve">SOTOMAYOR, Mariana Antonela             </t>
  </si>
  <si>
    <t xml:space="preserve">SOUTO, Cynthia Vanesa                   </t>
  </si>
  <si>
    <t xml:space="preserve">SUAREZ, Teresa de Las Mercedes          </t>
  </si>
  <si>
    <t xml:space="preserve">SUBIABRE, Yanina Mailen                 </t>
  </si>
  <si>
    <t xml:space="preserve">TAPIA ACUÑA, Noelia Denice              </t>
  </si>
  <si>
    <t xml:space="preserve">TARQUI, Jose Manuel                     </t>
  </si>
  <si>
    <t xml:space="preserve">TOLEDO, Ailen                           </t>
  </si>
  <si>
    <t xml:space="preserve">URQUIZA, Solange Jenifer Eliana         </t>
  </si>
  <si>
    <t xml:space="preserve">VILLAGRA, Claudia Micaela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</si>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</sst>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13339</v>
      </c>
      <c r="D9" s="4" t="s">
        <v>20</v>
      </c>
      <c r="E9" s="6">
        <v>100</v>
      </c>
      <c r="F9" s="6">
        <v>7</v>
      </c>
      <c r="G9" s="6">
        <v>1</v>
      </c>
      <c r="H9" s="6">
        <v>7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7</v>
      </c>
      <c r="S9">
        <f>IFERROR(VALUE(G9),0)</f>
        <v>1</v>
      </c>
      <c r="T9">
        <f>IFERROR(VALUE(H9),0)</f>
        <v>7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13340</v>
      </c>
      <c r="D10" s="4" t="s">
        <v>23</v>
      </c>
      <c r="E10" s="6">
        <v>90</v>
      </c>
      <c r="F10" s="6">
        <v>1</v>
      </c>
      <c r="G10" s="6">
        <v>1</v>
      </c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7744</v>
      </c>
      <c r="D11" s="4" t="s">
        <v>26</v>
      </c>
      <c r="E11" s="6">
        <v>100</v>
      </c>
      <c r="F11" s="6">
        <v>8</v>
      </c>
      <c r="G11" s="6">
        <v>5</v>
      </c>
      <c r="H11" s="6">
        <v>8</v>
      </c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8</v>
      </c>
      <c r="S11">
        <f>IFERROR(VALUE(G11),0)</f>
        <v>5</v>
      </c>
      <c r="T11">
        <f>IFERROR(VALUE(H11),0)</f>
        <v>8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8077</v>
      </c>
      <c r="D12" s="4" t="s">
        <v>27</v>
      </c>
      <c r="E12" s="6">
        <v>90</v>
      </c>
      <c r="F12" s="6">
        <v>9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9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12807</v>
      </c>
      <c r="D13" s="4" t="s">
        <v>28</v>
      </c>
      <c r="E13" s="6">
        <v>100</v>
      </c>
      <c r="F13" s="6">
        <v>8</v>
      </c>
      <c r="G13" s="6">
        <v>2</v>
      </c>
      <c r="H13" s="6">
        <v>8</v>
      </c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2</v>
      </c>
      <c r="T13">
        <f>IFERROR(VALUE(H13),0)</f>
        <v>8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12808</v>
      </c>
      <c r="D14" s="4" t="s">
        <v>29</v>
      </c>
      <c r="E14" s="6">
        <v>100</v>
      </c>
      <c r="F14" s="6">
        <v>7</v>
      </c>
      <c r="G14" s="6">
        <v>3</v>
      </c>
      <c r="H14" s="6">
        <v>7</v>
      </c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7</v>
      </c>
      <c r="S14">
        <f>IFERROR(VALUE(G14),0)</f>
        <v>3</v>
      </c>
      <c r="T14">
        <f>IFERROR(VALUE(H14),0)</f>
        <v>7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13338</v>
      </c>
      <c r="D15" s="4" t="s">
        <v>30</v>
      </c>
      <c r="E15" s="6">
        <v>90</v>
      </c>
      <c r="F15" s="6">
        <v>6</v>
      </c>
      <c r="G15" s="6">
        <v>1</v>
      </c>
      <c r="H15" s="6">
        <v>6</v>
      </c>
      <c r="I15" s="6"/>
      <c r="J15" s="6"/>
      <c r="K15" s="6"/>
      <c r="L15" s="6"/>
      <c r="M15" s="7">
        <f>CEILING( AVERAGE( R15,V15),1)</f>
        <v>3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6</v>
      </c>
      <c r="S15">
        <f>IFERROR(VALUE(G15),0)</f>
        <v>1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12917</v>
      </c>
      <c r="D16" s="4" t="s">
        <v>31</v>
      </c>
      <c r="E16" s="6">
        <v>80</v>
      </c>
      <c r="F16" s="6">
        <v>10</v>
      </c>
      <c r="G16" s="6">
        <v>10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80</v>
      </c>
      <c r="R16">
        <f>IFERROR(VALUE(F16),0)</f>
        <v>10</v>
      </c>
      <c r="S16">
        <f>IFERROR(VALUE(G16),0)</f>
        <v>10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12832</v>
      </c>
      <c r="D17" s="4" t="s">
        <v>32</v>
      </c>
      <c r="E17" s="6">
        <v>90</v>
      </c>
      <c r="F17" s="6">
        <v>1</v>
      </c>
      <c r="G17" s="6">
        <v>1</v>
      </c>
      <c r="H17" s="6"/>
      <c r="I17" s="6" t="s">
        <v>24</v>
      </c>
      <c r="J17" s="6" t="s">
        <v>24</v>
      </c>
      <c r="K17" s="6" t="s">
        <v>24</v>
      </c>
      <c r="L17" s="6" t="s">
        <v>24</v>
      </c>
      <c r="M17" s="7" t="s">
        <v>21</v>
      </c>
      <c r="N17" s="7" t="s">
        <v>21</v>
      </c>
      <c r="O17" s="7" t="s">
        <v>25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12961</v>
      </c>
      <c r="D18" s="4" t="s">
        <v>33</v>
      </c>
      <c r="E18" s="6">
        <v>100</v>
      </c>
      <c r="F18" s="6">
        <v>7</v>
      </c>
      <c r="G18" s="6">
        <v>1</v>
      </c>
      <c r="H18" s="6">
        <v>7</v>
      </c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7</v>
      </c>
      <c r="S18">
        <f>IFERROR(VALUE(G18),0)</f>
        <v>1</v>
      </c>
      <c r="T18">
        <f>IFERROR(VALUE(H18),0)</f>
        <v>7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5760</v>
      </c>
      <c r="D19" s="4" t="s">
        <v>34</v>
      </c>
      <c r="E19" s="6">
        <v>80</v>
      </c>
      <c r="F19" s="6">
        <v>6</v>
      </c>
      <c r="G19" s="6">
        <v>2</v>
      </c>
      <c r="H19" s="6">
        <v>6</v>
      </c>
      <c r="I19" s="6"/>
      <c r="J19" s="6"/>
      <c r="K19" s="6"/>
      <c r="L19" s="6"/>
      <c r="M19" s="7">
        <f>CEILING( AVERAGE( R19,V19),1)</f>
        <v>3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80</v>
      </c>
      <c r="R19">
        <f>IFERROR(VALUE(F19),0)</f>
        <v>6</v>
      </c>
      <c r="S19">
        <f>IFERROR(VALUE(G19),0)</f>
        <v>2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4197</v>
      </c>
      <c r="D20" s="4" t="s">
        <v>35</v>
      </c>
      <c r="E20" s="6">
        <v>100</v>
      </c>
      <c r="F20" s="6">
        <v>6</v>
      </c>
      <c r="G20" s="6">
        <v>1</v>
      </c>
      <c r="H20" s="6">
        <v>6</v>
      </c>
      <c r="I20" s="6"/>
      <c r="J20" s="6"/>
      <c r="K20" s="6"/>
      <c r="L20" s="6"/>
      <c r="M20" s="7">
        <f>CEILING( AVERAGE( R20,V20),1)</f>
        <v>3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100</v>
      </c>
      <c r="R20">
        <f>IFERROR(VALUE(F20),0)</f>
        <v>6</v>
      </c>
      <c r="S20">
        <f>IFERROR(VALUE(G20),0)</f>
        <v>1</v>
      </c>
      <c r="T20">
        <f>IFERROR(VALUE(H20),0)</f>
        <v>6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7605</v>
      </c>
      <c r="D21" s="4" t="s">
        <v>36</v>
      </c>
      <c r="E21" s="6">
        <v>100</v>
      </c>
      <c r="F21" s="6">
        <v>1</v>
      </c>
      <c r="G21" s="6">
        <v>1</v>
      </c>
      <c r="H21" s="6"/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10973</v>
      </c>
      <c r="D22" s="4" t="s">
        <v>37</v>
      </c>
      <c r="E22" s="6">
        <v>100</v>
      </c>
      <c r="F22" s="6">
        <v>6</v>
      </c>
      <c r="G22" s="6">
        <v>4</v>
      </c>
      <c r="H22" s="6">
        <v>6</v>
      </c>
      <c r="I22" s="6"/>
      <c r="J22" s="6"/>
      <c r="K22" s="6"/>
      <c r="L22" s="6"/>
      <c r="M22" s="7">
        <f>CEILING( AVERAGE( R22,V22),1)</f>
        <v>3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100</v>
      </c>
      <c r="R22">
        <f>IFERROR(VALUE(F22),0)</f>
        <v>6</v>
      </c>
      <c r="S22">
        <f>IFERROR(VALUE(G22),0)</f>
        <v>4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11732</v>
      </c>
      <c r="D23" s="4" t="s">
        <v>38</v>
      </c>
      <c r="E23" s="6">
        <v>80</v>
      </c>
      <c r="F23" s="6">
        <v>1</v>
      </c>
      <c r="G23" s="6">
        <v>1</v>
      </c>
      <c r="H23" s="6"/>
      <c r="I23" s="6" t="s">
        <v>24</v>
      </c>
      <c r="J23" s="6" t="s">
        <v>24</v>
      </c>
      <c r="K23" s="6" t="s">
        <v>24</v>
      </c>
      <c r="L23" s="6" t="s">
        <v>24</v>
      </c>
      <c r="M23" s="7" t="s">
        <v>21</v>
      </c>
      <c r="N23" s="7" t="s">
        <v>21</v>
      </c>
      <c r="O23" s="7" t="s">
        <v>25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12764</v>
      </c>
      <c r="D24" s="4" t="s">
        <v>39</v>
      </c>
      <c r="E24" s="6">
        <v>100</v>
      </c>
      <c r="F24" s="6">
        <v>8</v>
      </c>
      <c r="G24" s="6">
        <v>2</v>
      </c>
      <c r="H24" s="6">
        <v>8</v>
      </c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8</v>
      </c>
      <c r="S24">
        <f>IFERROR(VALUE(G24),0)</f>
        <v>2</v>
      </c>
      <c r="T24">
        <f>IFERROR(VALUE(H24),0)</f>
        <v>8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12743</v>
      </c>
      <c r="D25" s="4" t="s">
        <v>40</v>
      </c>
      <c r="E25" s="6">
        <v>100</v>
      </c>
      <c r="F25" s="6">
        <v>6</v>
      </c>
      <c r="G25" s="6">
        <v>6</v>
      </c>
      <c r="H25" s="6"/>
      <c r="I25" s="6"/>
      <c r="J25" s="6"/>
      <c r="K25" s="6"/>
      <c r="L25" s="6"/>
      <c r="M25" s="7">
        <f>CEILING( AVERAGE( R25,V25),1)</f>
        <v>3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100</v>
      </c>
      <c r="R25">
        <f>IFERROR(VALUE(F25),0)</f>
        <v>6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3</v>
      </c>
    </row>
    <row r="26" spans="1:25" x14ac:dyDescent="0.25">
      <c r="A26" s="4"/>
      <c r="B26" s="4">
        <v>18</v>
      </c>
      <c r="C26" s="4">
        <v>14002</v>
      </c>
      <c r="D26" s="4" t="s">
        <v>41</v>
      </c>
      <c r="E26" s="6">
        <v>90</v>
      </c>
      <c r="F26" s="6">
        <v>6</v>
      </c>
      <c r="G26" s="6">
        <v>2</v>
      </c>
      <c r="H26" s="6">
        <v>6</v>
      </c>
      <c r="I26" s="6"/>
      <c r="J26" s="6"/>
      <c r="K26" s="6"/>
      <c r="L26" s="6"/>
      <c r="M26" s="7">
        <f>CEILING( AVERAGE( R26,V26),1)</f>
        <v>3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90</v>
      </c>
      <c r="R26">
        <f>IFERROR(VALUE(F26),0)</f>
        <v>6</v>
      </c>
      <c r="S26">
        <f>IFERROR(VALUE(G26),0)</f>
        <v>2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5784</v>
      </c>
      <c r="D27" s="4" t="s">
        <v>42</v>
      </c>
      <c r="E27" s="6">
        <v>100</v>
      </c>
      <c r="F27" s="6">
        <v>9</v>
      </c>
      <c r="G27" s="6">
        <v>9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100</v>
      </c>
      <c r="R27">
        <f>IFERROR(VALUE(F27),0)</f>
        <v>9</v>
      </c>
      <c r="S27">
        <f>IFERROR(VALUE(G27),0)</f>
        <v>9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13818</v>
      </c>
      <c r="D28" s="4" t="s">
        <v>43</v>
      </c>
      <c r="E28" s="6">
        <v>80</v>
      </c>
      <c r="F28" s="6">
        <v>6</v>
      </c>
      <c r="G28" s="6">
        <v>4</v>
      </c>
      <c r="H28" s="6">
        <v>6</v>
      </c>
      <c r="I28" s="6"/>
      <c r="J28" s="6"/>
      <c r="K28" s="6"/>
      <c r="L28" s="6"/>
      <c r="M28" s="7">
        <f>CEILING( AVERAGE( R28,V28),1)</f>
        <v>3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80</v>
      </c>
      <c r="R28">
        <f>IFERROR(VALUE(F28),0)</f>
        <v>6</v>
      </c>
      <c r="S28">
        <f>IFERROR(VALUE(G28),0)</f>
        <v>4</v>
      </c>
      <c r="T28">
        <f>IFERROR(VALUE(H28),0)</f>
        <v>6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3</v>
      </c>
    </row>
    <row r="29" spans="1:25" x14ac:dyDescent="0.25">
      <c r="A29" s="4"/>
      <c r="B29" s="4">
        <v>21</v>
      </c>
      <c r="C29" s="4">
        <v>13359</v>
      </c>
      <c r="D29" s="4" t="s">
        <v>44</v>
      </c>
      <c r="E29" s="6">
        <v>100</v>
      </c>
      <c r="F29" s="6">
        <v>7</v>
      </c>
      <c r="G29" s="6">
        <v>1</v>
      </c>
      <c r="H29" s="6">
        <v>7</v>
      </c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7</v>
      </c>
      <c r="S29">
        <f>IFERROR(VALUE(G29),0)</f>
        <v>1</v>
      </c>
      <c r="T29">
        <f>IFERROR(VALUE(H29),0)</f>
        <v>7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13567</v>
      </c>
      <c r="D30" s="4" t="s">
        <v>45</v>
      </c>
      <c r="E30" s="6">
        <v>90</v>
      </c>
      <c r="F30" s="6">
        <v>8</v>
      </c>
      <c r="G30" s="6">
        <v>2</v>
      </c>
      <c r="H30" s="6">
        <v>8</v>
      </c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90</v>
      </c>
      <c r="R30">
        <f>IFERROR(VALUE(F30),0)</f>
        <v>8</v>
      </c>
      <c r="S30">
        <f>IFERROR(VALUE(G30),0)</f>
        <v>2</v>
      </c>
      <c r="T30">
        <f>IFERROR(VALUE(H30),0)</f>
        <v>8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13099</v>
      </c>
      <c r="D31" s="4" t="s">
        <v>46</v>
      </c>
      <c r="E31" s="6">
        <v>90</v>
      </c>
      <c r="F31" s="6">
        <v>10</v>
      </c>
      <c r="G31" s="6">
        <v>10</v>
      </c>
      <c r="H31" s="6"/>
      <c r="I31" s="6"/>
      <c r="J31" s="6"/>
      <c r="K31" s="6"/>
      <c r="L31" s="6"/>
      <c r="M31" s="7">
        <f>CEILING( AVERAGE( R31,V31),1)</f>
        <v>5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90</v>
      </c>
      <c r="R31">
        <f>IFERROR(VALUE(F31),0)</f>
        <v>10</v>
      </c>
      <c r="S31">
        <f>IFERROR(VALUE(G31),0)</f>
        <v>10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13579</v>
      </c>
      <c r="D32" s="4" t="s">
        <v>47</v>
      </c>
      <c r="E32" s="6">
        <v>80</v>
      </c>
      <c r="F32" s="6">
        <v>6</v>
      </c>
      <c r="G32" s="6">
        <v>6</v>
      </c>
      <c r="H32" s="6"/>
      <c r="I32" s="6"/>
      <c r="J32" s="6"/>
      <c r="K32" s="6"/>
      <c r="L32" s="6"/>
      <c r="M32" s="7">
        <f>CEILING( AVERAGE( R32,V32),1)</f>
        <v>3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80</v>
      </c>
      <c r="R32">
        <f>IFERROR(VALUE(F32),0)</f>
        <v>6</v>
      </c>
      <c r="S32">
        <f>IFERROR(VALUE(G32),0)</f>
        <v>6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8646</v>
      </c>
      <c r="D33" s="4" t="s">
        <v>48</v>
      </c>
      <c r="E33" s="6">
        <v>80</v>
      </c>
      <c r="F33" s="6">
        <v>7</v>
      </c>
      <c r="G33" s="6">
        <v>7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80</v>
      </c>
      <c r="R33">
        <f>IFERROR(VALUE(F33),0)</f>
        <v>7</v>
      </c>
      <c r="S33">
        <f>IFERROR(VALUE(G33),0)</f>
        <v>7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14005</v>
      </c>
      <c r="D34" s="4" t="s">
        <v>49</v>
      </c>
      <c r="E34" s="6">
        <v>100</v>
      </c>
      <c r="F34" s="6">
        <v>6</v>
      </c>
      <c r="G34" s="6">
        <v>1</v>
      </c>
      <c r="H34" s="6">
        <v>6</v>
      </c>
      <c r="I34" s="6"/>
      <c r="J34" s="6"/>
      <c r="K34" s="6"/>
      <c r="L34" s="6"/>
      <c r="M34" s="7">
        <f>CEILING( AVERAGE( R34,V34),1)</f>
        <v>3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100</v>
      </c>
      <c r="R34">
        <f>IFERROR(VALUE(F34),0)</f>
        <v>6</v>
      </c>
      <c r="S34">
        <f>IFERROR(VALUE(G34),0)</f>
        <v>1</v>
      </c>
      <c r="T34">
        <f>IFERROR(VALUE(H34),0)</f>
        <v>6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3</v>
      </c>
    </row>
    <row r="35" spans="1:25" x14ac:dyDescent="0.25">
      <c r="A35" s="4"/>
      <c r="B35" s="4">
        <v>27</v>
      </c>
      <c r="C35" s="4">
        <v>11090</v>
      </c>
      <c r="D35" s="4" t="s">
        <v>50</v>
      </c>
      <c r="E35" s="6">
        <v>60</v>
      </c>
      <c r="F35" s="6">
        <v>1</v>
      </c>
      <c r="G35" s="6">
        <v>1</v>
      </c>
      <c r="H35" s="6"/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10910</v>
      </c>
      <c r="D36" s="4" t="s">
        <v>51</v>
      </c>
      <c r="E36" s="6">
        <v>60</v>
      </c>
      <c r="F36" s="6">
        <v>1</v>
      </c>
      <c r="G36" s="6">
        <v>1</v>
      </c>
      <c r="H36" s="6"/>
      <c r="I36" s="6" t="s">
        <v>24</v>
      </c>
      <c r="J36" s="6" t="s">
        <v>24</v>
      </c>
      <c r="K36" s="6" t="s">
        <v>24</v>
      </c>
      <c r="L36" s="6" t="s">
        <v>24</v>
      </c>
      <c r="M36" s="7" t="s">
        <v>21</v>
      </c>
      <c r="N36" s="7" t="s">
        <v>21</v>
      </c>
      <c r="O36" s="7" t="s">
        <v>25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12408</v>
      </c>
      <c r="D37" s="4" t="s">
        <v>52</v>
      </c>
      <c r="E37" s="6">
        <v>80</v>
      </c>
      <c r="F37" s="6">
        <v>7</v>
      </c>
      <c r="G37" s="6">
        <v>1</v>
      </c>
      <c r="H37" s="6">
        <v>7</v>
      </c>
      <c r="I37" s="6"/>
      <c r="J37" s="6"/>
      <c r="K37" s="6"/>
      <c r="L37" s="6"/>
      <c r="M37" s="7">
        <f>CEILING( AVERAGE( R37,V37),1)</f>
        <v>4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22</v>
      </c>
      <c r="Q37">
        <f>IFERROR(VALUE(E37),0)</f>
        <v>80</v>
      </c>
      <c r="R37">
        <f>IFERROR(VALUE(F37),0)</f>
        <v>7</v>
      </c>
      <c r="S37">
        <f>IFERROR(VALUE(G37),0)</f>
        <v>1</v>
      </c>
      <c r="T37">
        <f>IFERROR(VALUE(H37),0)</f>
        <v>7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4</v>
      </c>
    </row>
    <row r="38" spans="1:25" x14ac:dyDescent="0.25">
      <c r="A38" s="4"/>
      <c r="B38" s="4">
        <v>30</v>
      </c>
      <c r="C38" s="4">
        <v>11993</v>
      </c>
      <c r="D38" s="4" t="s">
        <v>53</v>
      </c>
      <c r="E38" s="6">
        <v>100</v>
      </c>
      <c r="F38" s="6">
        <v>6</v>
      </c>
      <c r="G38" s="6">
        <v>2</v>
      </c>
      <c r="H38" s="6">
        <v>6</v>
      </c>
      <c r="I38" s="6"/>
      <c r="J38" s="6"/>
      <c r="K38" s="6"/>
      <c r="L38" s="6"/>
      <c r="M38" s="7">
        <f>CEILING( AVERAGE( R38,V38),1)</f>
        <v>3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22</v>
      </c>
      <c r="Q38">
        <f>IFERROR(VALUE(E38),0)</f>
        <v>100</v>
      </c>
      <c r="R38">
        <f>IFERROR(VALUE(F38),0)</f>
        <v>6</v>
      </c>
      <c r="S38">
        <f>IFERROR(VALUE(G38),0)</f>
        <v>2</v>
      </c>
      <c r="T38">
        <f>IFERROR(VALUE(H38),0)</f>
        <v>6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3</v>
      </c>
    </row>
    <row r="39" spans="1:25" x14ac:dyDescent="0.25">
      <c r="A39" s="4"/>
      <c r="B39" s="4">
        <v>31</v>
      </c>
      <c r="C39" s="4">
        <v>11731</v>
      </c>
      <c r="D39" s="4" t="s">
        <v>54</v>
      </c>
      <c r="E39" s="6">
        <v>100</v>
      </c>
      <c r="F39" s="6">
        <v>7</v>
      </c>
      <c r="G39" s="6">
        <v>2</v>
      </c>
      <c r="H39" s="6">
        <v>7</v>
      </c>
      <c r="I39" s="6"/>
      <c r="J39" s="6"/>
      <c r="K39" s="6"/>
      <c r="L39" s="6"/>
      <c r="M39" s="7">
        <f>CEILING( AVERAGE( R39,V39),1)</f>
        <v>4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100</v>
      </c>
      <c r="R39">
        <f>IFERROR(VALUE(F39),0)</f>
        <v>7</v>
      </c>
      <c r="S39">
        <f>IFERROR(VALUE(G39),0)</f>
        <v>2</v>
      </c>
      <c r="T39">
        <f>IFERROR(VALUE(H39),0)</f>
        <v>7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14129</v>
      </c>
      <c r="D40" s="4" t="s">
        <v>55</v>
      </c>
      <c r="E40" s="6">
        <v>90</v>
      </c>
      <c r="F40" s="6">
        <v>7</v>
      </c>
      <c r="G40" s="6">
        <v>7</v>
      </c>
      <c r="H40" s="6"/>
      <c r="I40" s="6"/>
      <c r="J40" s="6"/>
      <c r="K40" s="6"/>
      <c r="L40" s="6"/>
      <c r="M40" s="7">
        <f>CEILING( AVERAGE( R40,V40),1)</f>
        <v>4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90</v>
      </c>
      <c r="R40">
        <f>IFERROR(VALUE(F40),0)</f>
        <v>7</v>
      </c>
      <c r="S40">
        <f>IFERROR(VALUE(G40),0)</f>
        <v>7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13336</v>
      </c>
      <c r="D41" s="4" t="s">
        <v>56</v>
      </c>
      <c r="E41" s="6">
        <v>100</v>
      </c>
      <c r="F41" s="6">
        <v>7</v>
      </c>
      <c r="G41" s="6">
        <v>1</v>
      </c>
      <c r="H41" s="6">
        <v>7</v>
      </c>
      <c r="I41" s="6"/>
      <c r="J41" s="6"/>
      <c r="K41" s="6"/>
      <c r="L41" s="6"/>
      <c r="M41" s="7">
        <f>CEILING( AVERAGE( R41,V41),1)</f>
        <v>4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22</v>
      </c>
      <c r="Q41">
        <f>IFERROR(VALUE(E41),0)</f>
        <v>100</v>
      </c>
      <c r="R41">
        <f>IFERROR(VALUE(F41),0)</f>
        <v>7</v>
      </c>
      <c r="S41">
        <f>IFERROR(VALUE(G41),0)</f>
        <v>1</v>
      </c>
      <c r="T41">
        <f>IFERROR(VALUE(H41),0)</f>
        <v>7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4</v>
      </c>
    </row>
    <row r="42" spans="1:25" x14ac:dyDescent="0.25">
      <c r="A42" s="4"/>
      <c r="B42" s="4">
        <v>34</v>
      </c>
      <c r="C42" s="4">
        <v>8034</v>
      </c>
      <c r="D42" s="4" t="s">
        <v>57</v>
      </c>
      <c r="E42" s="6">
        <v>80</v>
      </c>
      <c r="F42" s="6">
        <v>8</v>
      </c>
      <c r="G42" s="6">
        <v>1</v>
      </c>
      <c r="H42" s="6">
        <v>8</v>
      </c>
      <c r="I42" s="6"/>
      <c r="J42" s="6"/>
      <c r="K42" s="6"/>
      <c r="L42" s="6"/>
      <c r="M42" s="7">
        <f>CEILING( AVERAGE( R42,V42),1)</f>
        <v>4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80</v>
      </c>
      <c r="R42">
        <f>IFERROR(VALUE(F42),0)</f>
        <v>8</v>
      </c>
      <c r="S42">
        <f>IFERROR(VALUE(G42),0)</f>
        <v>1</v>
      </c>
      <c r="T42">
        <f>IFERROR(VALUE(H42),0)</f>
        <v>8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13382</v>
      </c>
      <c r="D43" s="4" t="s">
        <v>58</v>
      </c>
      <c r="E43" s="6">
        <v>100</v>
      </c>
      <c r="F43" s="6">
        <v>6</v>
      </c>
      <c r="G43" s="6">
        <v>1</v>
      </c>
      <c r="H43" s="6">
        <v>6</v>
      </c>
      <c r="I43" s="6"/>
      <c r="J43" s="6"/>
      <c r="K43" s="6"/>
      <c r="L43" s="6"/>
      <c r="M43" s="7">
        <f>CEILING( AVERAGE( R43,V43),1)</f>
        <v>3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100</v>
      </c>
      <c r="R43">
        <f>IFERROR(VALUE(F43),0)</f>
        <v>6</v>
      </c>
      <c r="S43">
        <f>IFERROR(VALUE(G43),0)</f>
        <v>1</v>
      </c>
      <c r="T43">
        <f>IFERROR(VALUE(H43),0)</f>
        <v>6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3</v>
      </c>
    </row>
    <row r="44" spans="1:25" x14ac:dyDescent="0.25">
      <c r="A44" s="4"/>
      <c r="B44" s="4">
        <v>36</v>
      </c>
      <c r="C44" s="4">
        <v>7025</v>
      </c>
      <c r="D44" s="4" t="s">
        <v>59</v>
      </c>
      <c r="E44" s="6">
        <v>100</v>
      </c>
      <c r="F44" s="6">
        <v>6</v>
      </c>
      <c r="G44" s="6">
        <v>2</v>
      </c>
      <c r="H44" s="6">
        <v>6</v>
      </c>
      <c r="I44" s="6"/>
      <c r="J44" s="6"/>
      <c r="K44" s="6"/>
      <c r="L44" s="6"/>
      <c r="M44" s="7">
        <f>CEILING( AVERAGE( R44,V44),1)</f>
        <v>3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100</v>
      </c>
      <c r="R44">
        <f>IFERROR(VALUE(F44),0)</f>
        <v>6</v>
      </c>
      <c r="S44">
        <f>IFERROR(VALUE(G44),0)</f>
        <v>2</v>
      </c>
      <c r="T44">
        <f>IFERROR(VALUE(H44),0)</f>
        <v>6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3</v>
      </c>
    </row>
    <row r="45" spans="1:25" x14ac:dyDescent="0.25">
      <c r="A45" s="4"/>
      <c r="B45" s="4">
        <v>37</v>
      </c>
      <c r="C45" s="4">
        <v>14016</v>
      </c>
      <c r="D45" s="4" t="s">
        <v>60</v>
      </c>
      <c r="E45" s="6">
        <v>90</v>
      </c>
      <c r="F45" s="6">
        <v>7</v>
      </c>
      <c r="G45" s="6">
        <v>7</v>
      </c>
      <c r="H45" s="6"/>
      <c r="I45" s="6"/>
      <c r="J45" s="6"/>
      <c r="K45" s="6"/>
      <c r="L45" s="6"/>
      <c r="M45" s="7">
        <f>CEILING( AVERAGE( R45,V45),1)</f>
        <v>4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22</v>
      </c>
      <c r="Q45">
        <f>IFERROR(VALUE(E45),0)</f>
        <v>90</v>
      </c>
      <c r="R45">
        <f>IFERROR(VALUE(F45),0)</f>
        <v>7</v>
      </c>
      <c r="S45">
        <f>IFERROR(VALUE(G45),0)</f>
        <v>7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4</v>
      </c>
    </row>
    <row r="46" spans="1:25" x14ac:dyDescent="0.25">
      <c r="A46" s="4"/>
      <c r="B46" s="4">
        <v>38</v>
      </c>
      <c r="C46" s="4">
        <v>13213</v>
      </c>
      <c r="D46" s="4" t="s">
        <v>61</v>
      </c>
      <c r="E46" s="6">
        <v>50</v>
      </c>
      <c r="F46" s="6">
        <v>1</v>
      </c>
      <c r="G46" s="6">
        <v>1</v>
      </c>
      <c r="H46" s="6"/>
      <c r="I46" s="6" t="s">
        <v>24</v>
      </c>
      <c r="J46" s="6" t="s">
        <v>24</v>
      </c>
      <c r="K46" s="6" t="s">
        <v>24</v>
      </c>
      <c r="L46" s="6" t="s">
        <v>24</v>
      </c>
      <c r="M46" s="7" t="s">
        <v>21</v>
      </c>
      <c r="N46" s="7" t="s">
        <v>21</v>
      </c>
      <c r="O46" s="7" t="s">
        <v>25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8392</v>
      </c>
      <c r="D47" s="4" t="s">
        <v>62</v>
      </c>
      <c r="E47" s="6">
        <v>100</v>
      </c>
      <c r="F47" s="6">
        <v>8</v>
      </c>
      <c r="G47" s="6">
        <v>8</v>
      </c>
      <c r="H47" s="6"/>
      <c r="I47" s="6"/>
      <c r="J47" s="6"/>
      <c r="K47" s="6"/>
      <c r="L47" s="6"/>
      <c r="M47" s="7">
        <f>CEILING( AVERAGE( R47,V47),1)</f>
        <v>4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100</v>
      </c>
      <c r="R47">
        <f>IFERROR(VALUE(F47),0)</f>
        <v>8</v>
      </c>
      <c r="S47">
        <f>IFERROR(VALUE(G47),0)</f>
        <v>8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13214</v>
      </c>
      <c r="D48" s="4" t="s">
        <v>63</v>
      </c>
      <c r="E48" s="6">
        <v>50</v>
      </c>
      <c r="F48" s="6">
        <v>1</v>
      </c>
      <c r="G48" s="6">
        <v>1</v>
      </c>
      <c r="H48" s="6"/>
      <c r="I48" s="6" t="s">
        <v>24</v>
      </c>
      <c r="J48" s="6" t="s">
        <v>24</v>
      </c>
      <c r="K48" s="6" t="s">
        <v>24</v>
      </c>
      <c r="L48" s="6" t="s">
        <v>24</v>
      </c>
      <c r="M48" s="7" t="s">
        <v>21</v>
      </c>
      <c r="N48" s="7" t="s">
        <v>21</v>
      </c>
      <c r="O48" s="7" t="s">
        <v>25</v>
      </c>
      <c r="P48" s="2" t="s">
        <v>22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13821</v>
      </c>
      <c r="D49" s="4" t="s">
        <v>64</v>
      </c>
      <c r="E49" s="6">
        <v>100</v>
      </c>
      <c r="F49" s="6">
        <v>6</v>
      </c>
      <c r="G49" s="6">
        <v>1</v>
      </c>
      <c r="H49" s="6">
        <v>6</v>
      </c>
      <c r="I49" s="6"/>
      <c r="J49" s="6"/>
      <c r="K49" s="6"/>
      <c r="L49" s="6"/>
      <c r="M49" s="7">
        <f>CEILING( AVERAGE( R49,V49),1)</f>
        <v>3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100</v>
      </c>
      <c r="R49">
        <f>IFERROR(VALUE(F49),0)</f>
        <v>6</v>
      </c>
      <c r="S49">
        <f>IFERROR(VALUE(G49),0)</f>
        <v>1</v>
      </c>
      <c r="T49">
        <f>IFERROR(VALUE(H49),0)</f>
        <v>6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3</v>
      </c>
    </row>
    <row r="50" spans="1:25" x14ac:dyDescent="0.25">
      <c r="A50" s="4"/>
      <c r="B50" s="4">
        <v>42</v>
      </c>
      <c r="C50" s="4">
        <v>10654</v>
      </c>
      <c r="D50" s="4" t="s">
        <v>65</v>
      </c>
      <c r="E50" s="6">
        <v>100</v>
      </c>
      <c r="F50" s="6">
        <v>8</v>
      </c>
      <c r="G50" s="6">
        <v>4</v>
      </c>
      <c r="H50" s="6">
        <v>8</v>
      </c>
      <c r="I50" s="6"/>
      <c r="J50" s="6"/>
      <c r="K50" s="6"/>
      <c r="L50" s="6"/>
      <c r="M50" s="7">
        <f>CEILING( AVERAGE( R50,V50),1)</f>
        <v>4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22</v>
      </c>
      <c r="Q50">
        <f>IFERROR(VALUE(E50),0)</f>
        <v>100</v>
      </c>
      <c r="R50">
        <f>IFERROR(VALUE(F50),0)</f>
        <v>8</v>
      </c>
      <c r="S50">
        <f>IFERROR(VALUE(G50),0)</f>
        <v>4</v>
      </c>
      <c r="T50">
        <f>IFERROR(VALUE(H50),0)</f>
        <v>8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4</v>
      </c>
    </row>
    <row r="51" spans="1:25" x14ac:dyDescent="0.25">
      <c r="A51" s="4"/>
      <c r="B51" s="4">
        <v>43</v>
      </c>
      <c r="C51" s="4">
        <v>13973</v>
      </c>
      <c r="D51" s="4" t="s">
        <v>66</v>
      </c>
      <c r="E51" s="6">
        <v>90</v>
      </c>
      <c r="F51" s="6">
        <v>6</v>
      </c>
      <c r="G51" s="6">
        <v>1</v>
      </c>
      <c r="H51" s="6">
        <v>6</v>
      </c>
      <c r="I51" s="6"/>
      <c r="J51" s="6"/>
      <c r="K51" s="6"/>
      <c r="L51" s="6"/>
      <c r="M51" s="7">
        <f>CEILING( AVERAGE( R51,V51),1)</f>
        <v>3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22</v>
      </c>
      <c r="Q51">
        <f>IFERROR(VALUE(E51),0)</f>
        <v>90</v>
      </c>
      <c r="R51">
        <f>IFERROR(VALUE(F51),0)</f>
        <v>6</v>
      </c>
      <c r="S51">
        <f>IFERROR(VALUE(G51),0)</f>
        <v>1</v>
      </c>
      <c r="T51">
        <f>IFERROR(VALUE(H51),0)</f>
        <v>6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3</v>
      </c>
    </row>
    <row r="52" spans="1:25" x14ac:dyDescent="0.25">
      <c r="A52" s="4"/>
      <c r="B52" s="4">
        <v>44</v>
      </c>
      <c r="C52" s="4">
        <v>13220</v>
      </c>
      <c r="D52" s="4" t="s">
        <v>67</v>
      </c>
      <c r="E52" s="6">
        <v>40</v>
      </c>
      <c r="F52" s="6">
        <v>1</v>
      </c>
      <c r="G52" s="6">
        <v>1</v>
      </c>
      <c r="H52" s="6"/>
      <c r="I52" s="6" t="s">
        <v>24</v>
      </c>
      <c r="J52" s="6" t="s">
        <v>24</v>
      </c>
      <c r="K52" s="6" t="s">
        <v>24</v>
      </c>
      <c r="L52" s="6" t="s">
        <v>24</v>
      </c>
      <c r="M52" s="7" t="s">
        <v>21</v>
      </c>
      <c r="N52" s="7" t="s">
        <v>21</v>
      </c>
      <c r="O52" s="7" t="s">
        <v>25</v>
      </c>
      <c r="P52" s="2" t="s">
        <v>22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4" spans="1:25" x14ac:dyDescent="0.25">
      <c r="A54" t="s">
        <v>68</v>
      </c>
    </row>
    <row r="55" spans="1:25" x14ac:dyDescent="0.25">
      <c r="A55" t="s">
        <v>69</v>
      </c>
    </row>
    <row r="56" spans="1:25" x14ac:dyDescent="0.25">
      <c r="A56" t="s">
        <v>70</v>
      </c>
    </row>
    <row r="57" spans="1:25" x14ac:dyDescent="0.25">
      <c r="A57" t="s">
        <v>71</v>
      </c>
    </row>
    <row r="59" spans="1:25" x14ac:dyDescent="0.25">
      <c r="D59" t="s">
        <v>72</v>
      </c>
    </row>
    <row r="60" spans="1:25" x14ac:dyDescent="0.25">
      <c r="D60" t="s">
        <v>73</v>
      </c>
      <c r="E60">
        <v>9</v>
      </c>
    </row>
    <row r="61" spans="1:25" x14ac:dyDescent="0.25">
      <c r="H61" t="s">
        <v>74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AP11_2d1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2024-10-31T22:28:44Z</dcterms:created>
  <dcterms:modified xsi:type="dcterms:W3CDTF">2024-10-31T22:28:44Z</dcterms:modified>
</cp:coreProperties>
</file>