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2_2d1" sheetId="1" r:id="rId1"/>
  </sheets>
  <calcPr calcId="145621"/>
</workbook>
</file>

<file path=xl/calcChain.xml><?xml version="1.0" encoding="utf-8"?>
<calcChain xmlns="http://schemas.openxmlformats.org/spreadsheetml/2006/main">
  <c r="Y56" i="1" l="1"/>
  <c r="Y55" i="1"/>
  <c r="Y52" i="1"/>
  <c r="Y50" i="1"/>
  <c r="Y49" i="1"/>
  <c r="Y48" i="1"/>
  <c r="Y47" i="1"/>
  <c r="Y43" i="1"/>
  <c r="Y42" i="1"/>
  <c r="Y39" i="1"/>
  <c r="Y36" i="1"/>
  <c r="Y35" i="1"/>
  <c r="Y34" i="1"/>
  <c r="Y33" i="1"/>
  <c r="Y32" i="1"/>
  <c r="Y31" i="1"/>
  <c r="Y28" i="1"/>
  <c r="Y26" i="1"/>
  <c r="Y23" i="1"/>
  <c r="Y22" i="1"/>
  <c r="Y19" i="1"/>
  <c r="Y18" i="1"/>
  <c r="Y15" i="1"/>
  <c r="Y14" i="1"/>
  <c r="Y13" i="1"/>
  <c r="Y12" i="1"/>
  <c r="Y10" i="1"/>
  <c r="Y9" i="1"/>
  <c r="X56" i="1"/>
  <c r="X55" i="1"/>
  <c r="X52" i="1"/>
  <c r="X50" i="1"/>
  <c r="X49" i="1"/>
  <c r="X48" i="1"/>
  <c r="X47" i="1"/>
  <c r="X43" i="1"/>
  <c r="X42" i="1"/>
  <c r="X39" i="1"/>
  <c r="X36" i="1"/>
  <c r="X35" i="1"/>
  <c r="X34" i="1"/>
  <c r="X33" i="1"/>
  <c r="X32" i="1"/>
  <c r="X31" i="1"/>
  <c r="X28" i="1"/>
  <c r="X26" i="1"/>
  <c r="X23" i="1"/>
  <c r="X22" i="1"/>
  <c r="X19" i="1"/>
  <c r="X18" i="1"/>
  <c r="X15" i="1"/>
  <c r="X14" i="1"/>
  <c r="X13" i="1"/>
  <c r="X12" i="1"/>
  <c r="X10" i="1"/>
  <c r="X9" i="1"/>
  <c r="W56" i="1"/>
  <c r="W55" i="1"/>
  <c r="W52" i="1"/>
  <c r="W50" i="1"/>
  <c r="W49" i="1"/>
  <c r="W48" i="1"/>
  <c r="W47" i="1"/>
  <c r="W43" i="1"/>
  <c r="W42" i="1"/>
  <c r="W39" i="1"/>
  <c r="W36" i="1"/>
  <c r="W35" i="1"/>
  <c r="W34" i="1"/>
  <c r="W33" i="1"/>
  <c r="W32" i="1"/>
  <c r="W31" i="1"/>
  <c r="W28" i="1"/>
  <c r="W26" i="1"/>
  <c r="W23" i="1"/>
  <c r="W22" i="1"/>
  <c r="W19" i="1"/>
  <c r="W18" i="1"/>
  <c r="W15" i="1"/>
  <c r="W14" i="1"/>
  <c r="W13" i="1"/>
  <c r="W12" i="1"/>
  <c r="W10" i="1"/>
  <c r="W9" i="1"/>
  <c r="V56" i="1"/>
  <c r="V55" i="1"/>
  <c r="V52" i="1"/>
  <c r="V50" i="1"/>
  <c r="V49" i="1"/>
  <c r="V48" i="1"/>
  <c r="V47" i="1"/>
  <c r="V43" i="1"/>
  <c r="V42" i="1"/>
  <c r="V39" i="1"/>
  <c r="V36" i="1"/>
  <c r="V35" i="1"/>
  <c r="V34" i="1"/>
  <c r="V33" i="1"/>
  <c r="V32" i="1"/>
  <c r="V31" i="1"/>
  <c r="V28" i="1"/>
  <c r="V26" i="1"/>
  <c r="V23" i="1"/>
  <c r="V22" i="1"/>
  <c r="V19" i="1"/>
  <c r="V18" i="1"/>
  <c r="V15" i="1"/>
  <c r="V14" i="1"/>
  <c r="V13" i="1"/>
  <c r="V12" i="1"/>
  <c r="V10" i="1"/>
  <c r="V9" i="1"/>
  <c r="U56" i="1"/>
  <c r="U55" i="1"/>
  <c r="U52" i="1"/>
  <c r="U50" i="1"/>
  <c r="U49" i="1"/>
  <c r="U48" i="1"/>
  <c r="U47" i="1"/>
  <c r="U43" i="1"/>
  <c r="U42" i="1"/>
  <c r="U39" i="1"/>
  <c r="U36" i="1"/>
  <c r="U35" i="1"/>
  <c r="U34" i="1"/>
  <c r="U33" i="1"/>
  <c r="U32" i="1"/>
  <c r="U31" i="1"/>
  <c r="U28" i="1"/>
  <c r="U26" i="1"/>
  <c r="U23" i="1"/>
  <c r="U22" i="1"/>
  <c r="U19" i="1"/>
  <c r="U18" i="1"/>
  <c r="U15" i="1"/>
  <c r="U14" i="1"/>
  <c r="U13" i="1"/>
  <c r="U12" i="1"/>
  <c r="U10" i="1"/>
  <c r="U9" i="1"/>
  <c r="T56" i="1"/>
  <c r="T55" i="1"/>
  <c r="T52" i="1"/>
  <c r="T50" i="1"/>
  <c r="T49" i="1"/>
  <c r="T48" i="1"/>
  <c r="T47" i="1"/>
  <c r="T43" i="1"/>
  <c r="T42" i="1"/>
  <c r="T39" i="1"/>
  <c r="T36" i="1"/>
  <c r="T35" i="1"/>
  <c r="T34" i="1"/>
  <c r="T33" i="1"/>
  <c r="T32" i="1"/>
  <c r="T31" i="1"/>
  <c r="T28" i="1"/>
  <c r="T26" i="1"/>
  <c r="T23" i="1"/>
  <c r="T22" i="1"/>
  <c r="T19" i="1"/>
  <c r="T18" i="1"/>
  <c r="T15" i="1"/>
  <c r="T14" i="1"/>
  <c r="T13" i="1"/>
  <c r="T12" i="1"/>
  <c r="T10" i="1"/>
  <c r="T9" i="1"/>
  <c r="S56" i="1"/>
  <c r="S55" i="1"/>
  <c r="S52" i="1"/>
  <c r="S50" i="1"/>
  <c r="S49" i="1"/>
  <c r="S48" i="1"/>
  <c r="S47" i="1"/>
  <c r="S43" i="1"/>
  <c r="S42" i="1"/>
  <c r="S39" i="1"/>
  <c r="S36" i="1"/>
  <c r="S35" i="1"/>
  <c r="S34" i="1"/>
  <c r="S33" i="1"/>
  <c r="S32" i="1"/>
  <c r="S31" i="1"/>
  <c r="S28" i="1"/>
  <c r="S26" i="1"/>
  <c r="S23" i="1"/>
  <c r="S22" i="1"/>
  <c r="S19" i="1"/>
  <c r="S18" i="1"/>
  <c r="S15" i="1"/>
  <c r="S14" i="1"/>
  <c r="S13" i="1"/>
  <c r="S12" i="1"/>
  <c r="S10" i="1"/>
  <c r="S9" i="1"/>
  <c r="R56" i="1"/>
  <c r="R55" i="1"/>
  <c r="R52" i="1"/>
  <c r="R50" i="1"/>
  <c r="R49" i="1"/>
  <c r="R48" i="1"/>
  <c r="R47" i="1"/>
  <c r="R43" i="1"/>
  <c r="R42" i="1"/>
  <c r="R39" i="1"/>
  <c r="R36" i="1"/>
  <c r="R35" i="1"/>
  <c r="R34" i="1"/>
  <c r="R33" i="1"/>
  <c r="R32" i="1"/>
  <c r="R31" i="1"/>
  <c r="R28" i="1"/>
  <c r="R26" i="1"/>
  <c r="R23" i="1"/>
  <c r="R22" i="1"/>
  <c r="R19" i="1"/>
  <c r="R18" i="1"/>
  <c r="R15" i="1"/>
  <c r="R14" i="1"/>
  <c r="R13" i="1"/>
  <c r="R12" i="1"/>
  <c r="R10" i="1"/>
  <c r="R9" i="1"/>
  <c r="Q56" i="1"/>
  <c r="Q55" i="1"/>
  <c r="Q52" i="1"/>
  <c r="Q50" i="1"/>
  <c r="Q49" i="1"/>
  <c r="Q48" i="1"/>
  <c r="Q47" i="1"/>
  <c r="Q43" i="1"/>
  <c r="Q42" i="1"/>
  <c r="Q39" i="1"/>
  <c r="Q36" i="1"/>
  <c r="Q35" i="1"/>
  <c r="Q34" i="1"/>
  <c r="Q33" i="1"/>
  <c r="Q32" i="1"/>
  <c r="Q31" i="1"/>
  <c r="Q28" i="1"/>
  <c r="Q26" i="1"/>
  <c r="Q23" i="1"/>
  <c r="Q22" i="1"/>
  <c r="Q19" i="1"/>
  <c r="Q18" i="1"/>
  <c r="Q15" i="1"/>
  <c r="Q14" i="1"/>
  <c r="Q13" i="1"/>
  <c r="Q12" i="1"/>
  <c r="Q10" i="1"/>
  <c r="Q9" i="1"/>
  <c r="O56" i="1"/>
  <c r="O55" i="1"/>
  <c r="O52" i="1"/>
  <c r="O50" i="1"/>
  <c r="O49" i="1"/>
  <c r="O48" i="1"/>
  <c r="O47" i="1"/>
  <c r="O43" i="1"/>
  <c r="O42" i="1"/>
  <c r="O39" i="1"/>
  <c r="O36" i="1"/>
  <c r="O35" i="1"/>
  <c r="O34" i="1"/>
  <c r="O33" i="1"/>
  <c r="O32" i="1"/>
  <c r="O31" i="1"/>
  <c r="O28" i="1"/>
  <c r="O26" i="1"/>
  <c r="O23" i="1"/>
  <c r="O22" i="1"/>
  <c r="O19" i="1"/>
  <c r="O18" i="1"/>
  <c r="O15" i="1"/>
  <c r="O14" i="1"/>
  <c r="O13" i="1"/>
  <c r="O12" i="1"/>
  <c r="O10" i="1"/>
  <c r="O9" i="1"/>
  <c r="M56" i="1"/>
  <c r="M55" i="1"/>
  <c r="M52" i="1"/>
  <c r="M50" i="1"/>
  <c r="M49" i="1"/>
  <c r="M48" i="1"/>
  <c r="M47" i="1"/>
  <c r="M43" i="1"/>
  <c r="M42" i="1"/>
  <c r="M39" i="1"/>
  <c r="M36" i="1"/>
  <c r="M35" i="1"/>
  <c r="M34" i="1"/>
  <c r="M33" i="1"/>
  <c r="M32" i="1"/>
  <c r="M31" i="1"/>
  <c r="M28" i="1"/>
  <c r="M26" i="1"/>
  <c r="M23" i="1"/>
  <c r="M22" i="1"/>
  <c r="M19" i="1"/>
  <c r="M18" i="1"/>
  <c r="M15" i="1"/>
  <c r="M14" i="1"/>
  <c r="M13" i="1"/>
  <c r="M12" i="1"/>
  <c r="M10" i="1"/>
  <c r="M9" i="1"/>
</calcChain>
</file>

<file path=xl/sharedStrings.xml><?xml version="1.0" encoding="utf-8"?>
<sst xmlns="http://schemas.openxmlformats.org/spreadsheetml/2006/main" count="308" uniqueCount="80">
  <si>
    <t xml:space="preserve">       INFORME DE SITUACION ACADEMICA DE ALUMNOS</t>
  </si>
  <si>
    <t>Cursada N°: 8113</t>
  </si>
  <si>
    <t xml:space="preserve">Carrera:     TECNICO SUPERIOR EN ADMINISTRACION PUBLICA        </t>
  </si>
  <si>
    <t>Ciclo: 2</t>
  </si>
  <si>
    <t xml:space="preserve">Espacio:     ECONOMIA                      </t>
  </si>
  <si>
    <t>(AP12)    2do  1  Anual        2024</t>
  </si>
  <si>
    <t xml:space="preserve">Docente:      DEL CASTILLO, Jose Sebastian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</si>
  <si>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</si>
  <si>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</si>
  <si>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</si>
  <si>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</si>
  <si>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</si>
  <si>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</si>
  <si>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</si>
  <si>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</si>
  <si>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</si>
  <si>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</si>
  <si>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</si>
  <si>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</si>
  <si>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</si>
  <si>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</si>
  <si>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 xml:space="preserve">  </t>
  </si>
  <si>
    <t>espacio sin promoción</t>
  </si>
  <si>
    <t xml:space="preserve">ALEGRE, Alexis Leandro                  </t>
  </si>
  <si>
    <t xml:space="preserve">AYALA, Florencia Nahir                  </t>
  </si>
  <si>
    <t>A</t>
  </si>
  <si>
    <t>-</t>
  </si>
  <si>
    <t>Libre</t>
  </si>
  <si>
    <t xml:space="preserve">BASSI, Longhi Esteban Ezequiel          </t>
  </si>
  <si>
    <t xml:space="preserve">BUSTOS GATICA, Gabriela Aylen           </t>
  </si>
  <si>
    <t xml:space="preserve">CALDAS, Sonia Luz                       </t>
  </si>
  <si>
    <t xml:space="preserve">CARDENAS, Maria Fernanda                </t>
  </si>
  <si>
    <t xml:space="preserve">CARRILLO CALVO, Alma Sofia              </t>
  </si>
  <si>
    <t xml:space="preserve">CELEN, Marcio Leandro                   </t>
  </si>
  <si>
    <t xml:space="preserve">DAVILA, Brenda Belen                    </t>
  </si>
  <si>
    <t xml:space="preserve">DEL, Pino Sonia Haydee                  </t>
  </si>
  <si>
    <t xml:space="preserve">FERNANDEZ, Yuliana Itati                </t>
  </si>
  <si>
    <t xml:space="preserve">FRANCO, Antonela Alejandra              </t>
  </si>
  <si>
    <t>GALLARDO, Cardenas Bernardita de Lourdes</t>
  </si>
  <si>
    <t xml:space="preserve">GISSER, Sandra Esther                   </t>
  </si>
  <si>
    <t xml:space="preserve">GONZALEZ, Matias Andres Elias           </t>
  </si>
  <si>
    <t xml:space="preserve">HIDALGO, Florencia Soledad              </t>
  </si>
  <si>
    <t xml:space="preserve">LAGRUZ, Romina                          </t>
  </si>
  <si>
    <t xml:space="preserve">LEE, Mancilla Facundo Aron              </t>
  </si>
  <si>
    <t xml:space="preserve">LLANOS, Karen Nahir                     </t>
  </si>
  <si>
    <t xml:space="preserve">MADRID, Nancy Analia                    </t>
  </si>
  <si>
    <t xml:space="preserve">MAIDANA, Jorge Rene                     </t>
  </si>
  <si>
    <t xml:space="preserve">MAMANÍ, Almirón Daniel Fernando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</si>
  <si>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</si>
  <si>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</si>
  <si>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</si>
  <si>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MONTECINO, Fabiana Lucía                </t>
  </si>
  <si>
    <t xml:space="preserve">MONTOLLA, Valeria Carolina              </t>
  </si>
  <si>
    <t xml:space="preserve">NUÑEZ, Araceli Pamela                   </t>
  </si>
  <si>
    <t xml:space="preserve">OCHOA, Cristian Gastón                  </t>
  </si>
  <si>
    <t xml:space="preserve">PAEZ, Florencia Soledad                 </t>
  </si>
  <si>
    <t xml:space="preserve">PEREZ, Cristian Alejandro               </t>
  </si>
  <si>
    <t xml:space="preserve">PORCO, Luciana Juana                    </t>
  </si>
  <si>
    <t xml:space="preserve">QUINTANA, Braian Facundo                </t>
  </si>
  <si>
    <t xml:space="preserve">RACEDO, Diana Ines                      </t>
  </si>
  <si>
    <t xml:space="preserve">RAMOS, Elizabeth Karen Lara             </t>
  </si>
  <si>
    <t xml:space="preserve">ROMERO, Matias Damian                   </t>
  </si>
  <si>
    <t xml:space="preserve">ROZALES, Aldo Daniel                    </t>
  </si>
  <si>
    <t xml:space="preserve">SALCEDO, Gisella Elizabeth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</si>
  <si>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</si>
  <si>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</si>
  <si>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</si>
  <si>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SUAREZ, Teresa de Las Mercedes          </t>
  </si>
  <si>
    <t xml:space="preserve">SUBIABRE, Yanina Mailen                 </t>
  </si>
  <si>
    <t xml:space="preserve">TAPIA ACUÑA, Noelia Denice              </t>
  </si>
  <si>
    <t xml:space="preserve">TARQUI, Jose Manuel                     </t>
  </si>
  <si>
    <t xml:space="preserve">TOLEDO, Ailen                           </t>
  </si>
  <si>
    <t xml:space="preserve">URQUIZA, Solange Jenifer Eliana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</si>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</sst>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13339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12779</v>
      </c>
      <c r="D10" s="4" t="s">
        <v>23</v>
      </c>
      <c r="E10" s="6">
        <v>90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13340</v>
      </c>
      <c r="D11" s="4" t="s">
        <v>24</v>
      </c>
      <c r="E11" s="6">
        <v>85</v>
      </c>
      <c r="F11" s="6">
        <v>7</v>
      </c>
      <c r="G11" s="6">
        <v>1</v>
      </c>
      <c r="H11" s="6" t="s">
        <v>25</v>
      </c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7744</v>
      </c>
      <c r="D12" s="4" t="s">
        <v>28</v>
      </c>
      <c r="E12" s="6">
        <v>85</v>
      </c>
      <c r="F12" s="6">
        <v>6</v>
      </c>
      <c r="G12" s="6">
        <v>5</v>
      </c>
      <c r="H12" s="6">
        <v>7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6</v>
      </c>
      <c r="S12">
        <f>IFERROR(VALUE(G12),0)</f>
        <v>5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12807</v>
      </c>
      <c r="D13" s="4" t="s">
        <v>29</v>
      </c>
      <c r="E13" s="6">
        <v>80</v>
      </c>
      <c r="F13" s="6">
        <v>6</v>
      </c>
      <c r="G13" s="6">
        <v>3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6</v>
      </c>
      <c r="S13">
        <f>IFERROR(VALUE(G13),0)</f>
        <v>3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12808</v>
      </c>
      <c r="D14" s="4" t="s">
        <v>30</v>
      </c>
      <c r="E14" s="6">
        <v>90</v>
      </c>
      <c r="F14" s="6">
        <v>9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9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7488</v>
      </c>
      <c r="D15" s="4" t="s">
        <v>31</v>
      </c>
      <c r="E15" s="6">
        <v>100</v>
      </c>
      <c r="F15" s="6">
        <v>8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13338</v>
      </c>
      <c r="D16" s="4" t="s">
        <v>32</v>
      </c>
      <c r="E16" s="6">
        <v>100</v>
      </c>
      <c r="F16" s="6">
        <v>6</v>
      </c>
      <c r="G16" s="6">
        <v>2</v>
      </c>
      <c r="H16" s="6">
        <v>4</v>
      </c>
      <c r="I16" s="6" t="s">
        <v>26</v>
      </c>
      <c r="J16" s="6" t="s">
        <v>26</v>
      </c>
      <c r="K16" s="6" t="s">
        <v>26</v>
      </c>
      <c r="L16" s="6" t="s">
        <v>26</v>
      </c>
      <c r="M16" s="7" t="s">
        <v>21</v>
      </c>
      <c r="N16" s="7" t="s">
        <v>21</v>
      </c>
      <c r="O16" s="7" t="s">
        <v>27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11056</v>
      </c>
      <c r="D17" s="4" t="s">
        <v>33</v>
      </c>
      <c r="E17" s="6">
        <v>50</v>
      </c>
      <c r="F17" s="6">
        <v>1</v>
      </c>
      <c r="G17" s="6" t="s">
        <v>25</v>
      </c>
      <c r="H17" s="6"/>
      <c r="I17" s="6" t="s">
        <v>26</v>
      </c>
      <c r="J17" s="6" t="s">
        <v>26</v>
      </c>
      <c r="K17" s="6" t="s">
        <v>26</v>
      </c>
      <c r="L17" s="6" t="s">
        <v>26</v>
      </c>
      <c r="M17" s="7" t="s">
        <v>21</v>
      </c>
      <c r="N17" s="7" t="s">
        <v>21</v>
      </c>
      <c r="O17" s="7" t="s">
        <v>27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12917</v>
      </c>
      <c r="D18" s="4" t="s">
        <v>34</v>
      </c>
      <c r="E18" s="6">
        <v>80</v>
      </c>
      <c r="F18" s="6">
        <v>8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8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12590</v>
      </c>
      <c r="D19" s="4" t="s">
        <v>35</v>
      </c>
      <c r="E19" s="6">
        <v>80</v>
      </c>
      <c r="F19" s="6">
        <v>9</v>
      </c>
      <c r="G19" s="6">
        <v>3</v>
      </c>
      <c r="H19" s="6">
        <v>6</v>
      </c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9</v>
      </c>
      <c r="S19">
        <f>IFERROR(VALUE(G19),0)</f>
        <v>3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12832</v>
      </c>
      <c r="D20" s="4" t="s">
        <v>36</v>
      </c>
      <c r="E20" s="6">
        <v>40</v>
      </c>
      <c r="F20" s="6">
        <v>1</v>
      </c>
      <c r="G20" s="6" t="s">
        <v>25</v>
      </c>
      <c r="H20" s="6"/>
      <c r="I20" s="6" t="s">
        <v>26</v>
      </c>
      <c r="J20" s="6" t="s">
        <v>26</v>
      </c>
      <c r="K20" s="6" t="s">
        <v>26</v>
      </c>
      <c r="L20" s="6" t="s">
        <v>26</v>
      </c>
      <c r="M20" s="7" t="s">
        <v>21</v>
      </c>
      <c r="N20" s="7" t="s">
        <v>21</v>
      </c>
      <c r="O20" s="7" t="s">
        <v>27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12961</v>
      </c>
      <c r="D21" s="4" t="s">
        <v>37</v>
      </c>
      <c r="E21" s="6">
        <v>85</v>
      </c>
      <c r="F21" s="6">
        <v>7</v>
      </c>
      <c r="G21" s="6">
        <v>2</v>
      </c>
      <c r="H21" s="6">
        <v>4</v>
      </c>
      <c r="I21" s="6" t="s">
        <v>26</v>
      </c>
      <c r="J21" s="6" t="s">
        <v>26</v>
      </c>
      <c r="K21" s="6" t="s">
        <v>26</v>
      </c>
      <c r="L21" s="6" t="s">
        <v>26</v>
      </c>
      <c r="M21" s="7" t="s">
        <v>21</v>
      </c>
      <c r="N21" s="7" t="s">
        <v>21</v>
      </c>
      <c r="O21" s="7" t="s">
        <v>27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12968</v>
      </c>
      <c r="D22" s="4" t="s">
        <v>38</v>
      </c>
      <c r="E22" s="6">
        <v>85</v>
      </c>
      <c r="F22" s="6">
        <v>8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85</v>
      </c>
      <c r="R22">
        <f>IFERROR(VALUE(F22),0)</f>
        <v>8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5760</v>
      </c>
      <c r="D23" s="4" t="s">
        <v>39</v>
      </c>
      <c r="E23" s="6">
        <v>85</v>
      </c>
      <c r="F23" s="6">
        <v>9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85</v>
      </c>
      <c r="R23">
        <f>IFERROR(VALUE(F23),0)</f>
        <v>9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4197</v>
      </c>
      <c r="D24" s="4" t="s">
        <v>40</v>
      </c>
      <c r="E24" s="6">
        <v>90</v>
      </c>
      <c r="F24" s="6">
        <v>7</v>
      </c>
      <c r="G24" s="6">
        <v>3</v>
      </c>
      <c r="H24" s="6">
        <v>5</v>
      </c>
      <c r="I24" s="6" t="s">
        <v>26</v>
      </c>
      <c r="J24" s="6" t="s">
        <v>26</v>
      </c>
      <c r="K24" s="6" t="s">
        <v>26</v>
      </c>
      <c r="L24" s="6" t="s">
        <v>26</v>
      </c>
      <c r="M24" s="7" t="s">
        <v>21</v>
      </c>
      <c r="N24" s="7" t="s">
        <v>21</v>
      </c>
      <c r="O24" s="7" t="s">
        <v>27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11732</v>
      </c>
      <c r="D25" s="4" t="s">
        <v>41</v>
      </c>
      <c r="E25" s="6">
        <v>90</v>
      </c>
      <c r="F25" s="6">
        <v>7</v>
      </c>
      <c r="G25" s="6">
        <v>5</v>
      </c>
      <c r="H25" s="6" t="s">
        <v>25</v>
      </c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12994</v>
      </c>
      <c r="D26" s="4" t="s">
        <v>42</v>
      </c>
      <c r="E26" s="6">
        <v>100</v>
      </c>
      <c r="F26" s="6">
        <v>9</v>
      </c>
      <c r="G26" s="6">
        <v>5</v>
      </c>
      <c r="H26" s="6">
        <v>7</v>
      </c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9</v>
      </c>
      <c r="S26">
        <f>IFERROR(VALUE(G26),0)</f>
        <v>5</v>
      </c>
      <c r="T26">
        <f>IFERROR(VALUE(H26),0)</f>
        <v>7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12764</v>
      </c>
      <c r="D27" s="4" t="s">
        <v>43</v>
      </c>
      <c r="E27" s="6">
        <v>90</v>
      </c>
      <c r="F27" s="6">
        <v>8</v>
      </c>
      <c r="G27" s="6">
        <v>3</v>
      </c>
      <c r="H27" s="6">
        <v>5</v>
      </c>
      <c r="I27" s="6" t="s">
        <v>26</v>
      </c>
      <c r="J27" s="6" t="s">
        <v>26</v>
      </c>
      <c r="K27" s="6" t="s">
        <v>26</v>
      </c>
      <c r="L27" s="6" t="s">
        <v>26</v>
      </c>
      <c r="M27" s="7" t="s">
        <v>21</v>
      </c>
      <c r="N27" s="7" t="s">
        <v>21</v>
      </c>
      <c r="O27" s="7" t="s">
        <v>27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14002</v>
      </c>
      <c r="D28" s="4" t="s">
        <v>44</v>
      </c>
      <c r="E28" s="6">
        <v>80</v>
      </c>
      <c r="F28" s="6">
        <v>9</v>
      </c>
      <c r="G28" s="6">
        <v>4</v>
      </c>
      <c r="H28" s="6">
        <v>7</v>
      </c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9</v>
      </c>
      <c r="S28">
        <f>IFERROR(VALUE(G28),0)</f>
        <v>4</v>
      </c>
      <c r="T28">
        <f>IFERROR(VALUE(H28),0)</f>
        <v>7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5784</v>
      </c>
      <c r="D29" s="4" t="s">
        <v>45</v>
      </c>
      <c r="E29" s="6">
        <v>85</v>
      </c>
      <c r="F29" s="6">
        <v>9</v>
      </c>
      <c r="G29" s="6">
        <v>2</v>
      </c>
      <c r="H29" s="6">
        <v>5</v>
      </c>
      <c r="I29" s="6" t="s">
        <v>26</v>
      </c>
      <c r="J29" s="6" t="s">
        <v>26</v>
      </c>
      <c r="K29" s="6" t="s">
        <v>26</v>
      </c>
      <c r="L29" s="6" t="s">
        <v>26</v>
      </c>
      <c r="M29" s="7" t="s">
        <v>21</v>
      </c>
      <c r="N29" s="7" t="s">
        <v>21</v>
      </c>
      <c r="O29" s="7" t="s">
        <v>27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11245</v>
      </c>
      <c r="D30" s="4" t="s">
        <v>46</v>
      </c>
      <c r="E30" s="6">
        <v>30</v>
      </c>
      <c r="F30" s="6">
        <v>1</v>
      </c>
      <c r="G30" s="6" t="s">
        <v>25</v>
      </c>
      <c r="H30" s="6"/>
      <c r="I30" s="6" t="s">
        <v>26</v>
      </c>
      <c r="J30" s="6" t="s">
        <v>26</v>
      </c>
      <c r="K30" s="6" t="s">
        <v>26</v>
      </c>
      <c r="L30" s="6" t="s">
        <v>26</v>
      </c>
      <c r="M30" s="7" t="s">
        <v>21</v>
      </c>
      <c r="N30" s="7" t="s">
        <v>21</v>
      </c>
      <c r="O30" s="7" t="s">
        <v>27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12559</v>
      </c>
      <c r="D31" s="4" t="s">
        <v>47</v>
      </c>
      <c r="E31" s="6">
        <v>85</v>
      </c>
      <c r="F31" s="6">
        <v>9</v>
      </c>
      <c r="G31" s="6">
        <v>6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85</v>
      </c>
      <c r="R31">
        <f>IFERROR(VALUE(F31),0)</f>
        <v>9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13818</v>
      </c>
      <c r="D32" s="4" t="s">
        <v>48</v>
      </c>
      <c r="E32" s="6">
        <v>90</v>
      </c>
      <c r="F32" s="6">
        <v>8</v>
      </c>
      <c r="G32" s="6">
        <v>7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8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13359</v>
      </c>
      <c r="D33" s="4" t="s">
        <v>49</v>
      </c>
      <c r="E33" s="6">
        <v>90</v>
      </c>
      <c r="F33" s="6">
        <v>7</v>
      </c>
      <c r="G33" s="6">
        <v>5</v>
      </c>
      <c r="H33" s="6">
        <v>7</v>
      </c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90</v>
      </c>
      <c r="R33">
        <f>IFERROR(VALUE(F33),0)</f>
        <v>7</v>
      </c>
      <c r="S33">
        <f>IFERROR(VALUE(G33),0)</f>
        <v>5</v>
      </c>
      <c r="T33">
        <f>IFERROR(VALUE(H33),0)</f>
        <v>7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13567</v>
      </c>
      <c r="D34" s="4" t="s">
        <v>50</v>
      </c>
      <c r="E34" s="6">
        <v>90</v>
      </c>
      <c r="F34" s="6">
        <v>7</v>
      </c>
      <c r="G34" s="6">
        <v>5</v>
      </c>
      <c r="H34" s="6">
        <v>7</v>
      </c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7</v>
      </c>
      <c r="S34">
        <f>IFERROR(VALUE(G34),0)</f>
        <v>5</v>
      </c>
      <c r="T34">
        <f>IFERROR(VALUE(H34),0)</f>
        <v>7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12588</v>
      </c>
      <c r="D35" s="4" t="s">
        <v>51</v>
      </c>
      <c r="E35" s="6">
        <v>100</v>
      </c>
      <c r="F35" s="6">
        <v>6</v>
      </c>
      <c r="G35" s="6">
        <v>3</v>
      </c>
      <c r="H35" s="6">
        <v>7</v>
      </c>
      <c r="I35" s="6"/>
      <c r="J35" s="6"/>
      <c r="K35" s="6"/>
      <c r="L35" s="6"/>
      <c r="M35" s="7">
        <f>CEILING( AVERAGE( R35,V35),1)</f>
        <v>3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100</v>
      </c>
      <c r="R35">
        <f>IFERROR(VALUE(F35),0)</f>
        <v>6</v>
      </c>
      <c r="S35">
        <f>IFERROR(VALUE(G35),0)</f>
        <v>3</v>
      </c>
      <c r="T35">
        <f>IFERROR(VALUE(H35),0)</f>
        <v>7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13579</v>
      </c>
      <c r="D36" s="4" t="s">
        <v>52</v>
      </c>
      <c r="E36" s="6">
        <v>100</v>
      </c>
      <c r="F36" s="6">
        <v>8</v>
      </c>
      <c r="G36" s="6">
        <v>7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100</v>
      </c>
      <c r="R36">
        <f>IFERROR(VALUE(F36),0)</f>
        <v>8</v>
      </c>
      <c r="S36">
        <f>IFERROR(VALUE(G36),0)</f>
        <v>7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8646</v>
      </c>
      <c r="D37" s="4" t="s">
        <v>53</v>
      </c>
      <c r="E37" s="6">
        <v>20</v>
      </c>
      <c r="F37" s="6">
        <v>1</v>
      </c>
      <c r="G37" s="6" t="s">
        <v>25</v>
      </c>
      <c r="H37" s="6"/>
      <c r="I37" s="6" t="s">
        <v>26</v>
      </c>
      <c r="J37" s="6" t="s">
        <v>26</v>
      </c>
      <c r="K37" s="6" t="s">
        <v>26</v>
      </c>
      <c r="L37" s="6" t="s">
        <v>26</v>
      </c>
      <c r="M37" s="7" t="s">
        <v>21</v>
      </c>
      <c r="N37" s="7" t="s">
        <v>21</v>
      </c>
      <c r="O37" s="7" t="s">
        <v>27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13164</v>
      </c>
      <c r="D38" s="4" t="s">
        <v>54</v>
      </c>
      <c r="E38" s="6">
        <v>50</v>
      </c>
      <c r="F38" s="6">
        <v>1</v>
      </c>
      <c r="G38" s="6" t="s">
        <v>25</v>
      </c>
      <c r="H38" s="6"/>
      <c r="I38" s="6" t="s">
        <v>26</v>
      </c>
      <c r="J38" s="6" t="s">
        <v>26</v>
      </c>
      <c r="K38" s="6" t="s">
        <v>26</v>
      </c>
      <c r="L38" s="6" t="s">
        <v>26</v>
      </c>
      <c r="M38" s="7" t="s">
        <v>21</v>
      </c>
      <c r="N38" s="7" t="s">
        <v>21</v>
      </c>
      <c r="O38" s="7" t="s">
        <v>27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14005</v>
      </c>
      <c r="D39" s="4" t="s">
        <v>55</v>
      </c>
      <c r="E39" s="6">
        <v>80</v>
      </c>
      <c r="F39" s="6">
        <v>9</v>
      </c>
      <c r="G39" s="6">
        <v>6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80</v>
      </c>
      <c r="R39">
        <f>IFERROR(VALUE(F39),0)</f>
        <v>9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10910</v>
      </c>
      <c r="D40" s="4" t="s">
        <v>56</v>
      </c>
      <c r="E40" s="6">
        <v>60</v>
      </c>
      <c r="F40" s="6">
        <v>1</v>
      </c>
      <c r="G40" s="6" t="s">
        <v>25</v>
      </c>
      <c r="H40" s="6"/>
      <c r="I40" s="6" t="s">
        <v>26</v>
      </c>
      <c r="J40" s="6" t="s">
        <v>26</v>
      </c>
      <c r="K40" s="6" t="s">
        <v>26</v>
      </c>
      <c r="L40" s="6" t="s">
        <v>26</v>
      </c>
      <c r="M40" s="7" t="s">
        <v>21</v>
      </c>
      <c r="N40" s="7" t="s">
        <v>21</v>
      </c>
      <c r="O40" s="7" t="s">
        <v>27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12408</v>
      </c>
      <c r="D41" s="4" t="s">
        <v>57</v>
      </c>
      <c r="E41" s="6">
        <v>10</v>
      </c>
      <c r="F41" s="6">
        <v>1</v>
      </c>
      <c r="G41" s="6" t="s">
        <v>25</v>
      </c>
      <c r="H41" s="6"/>
      <c r="I41" s="6" t="s">
        <v>26</v>
      </c>
      <c r="J41" s="6" t="s">
        <v>26</v>
      </c>
      <c r="K41" s="6" t="s">
        <v>26</v>
      </c>
      <c r="L41" s="6" t="s">
        <v>26</v>
      </c>
      <c r="M41" s="7" t="s">
        <v>21</v>
      </c>
      <c r="N41" s="7" t="s">
        <v>21</v>
      </c>
      <c r="O41" s="7" t="s">
        <v>27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11993</v>
      </c>
      <c r="D42" s="4" t="s">
        <v>58</v>
      </c>
      <c r="E42" s="6">
        <v>90</v>
      </c>
      <c r="F42" s="6">
        <v>8</v>
      </c>
      <c r="G42" s="6">
        <v>6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90</v>
      </c>
      <c r="R42">
        <f>IFERROR(VALUE(F42),0)</f>
        <v>8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11731</v>
      </c>
      <c r="D43" s="4" t="s">
        <v>59</v>
      </c>
      <c r="E43" s="6">
        <v>95</v>
      </c>
      <c r="F43" s="6">
        <v>9</v>
      </c>
      <c r="G43" s="6">
        <v>4</v>
      </c>
      <c r="H43" s="6">
        <v>6</v>
      </c>
      <c r="I43" s="6"/>
      <c r="J43" s="6"/>
      <c r="K43" s="6"/>
      <c r="L43" s="6"/>
      <c r="M43" s="7">
        <f>CEILING( AVERAGE( R43,V43),1)</f>
        <v>5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95</v>
      </c>
      <c r="R43">
        <f>IFERROR(VALUE(F43),0)</f>
        <v>9</v>
      </c>
      <c r="S43">
        <f>IFERROR(VALUE(G43),0)</f>
        <v>4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6973</v>
      </c>
      <c r="D44" s="4" t="s">
        <v>60</v>
      </c>
      <c r="E44" s="6">
        <v>30</v>
      </c>
      <c r="F44" s="6">
        <v>1</v>
      </c>
      <c r="G44" s="6" t="s">
        <v>25</v>
      </c>
      <c r="H44" s="6"/>
      <c r="I44" s="6" t="s">
        <v>26</v>
      </c>
      <c r="J44" s="6" t="s">
        <v>26</v>
      </c>
      <c r="K44" s="6" t="s">
        <v>26</v>
      </c>
      <c r="L44" s="6" t="s">
        <v>26</v>
      </c>
      <c r="M44" s="7" t="s">
        <v>21</v>
      </c>
      <c r="N44" s="7" t="s">
        <v>21</v>
      </c>
      <c r="O44" s="7" t="s">
        <v>27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12587</v>
      </c>
      <c r="D45" s="4" t="s">
        <v>61</v>
      </c>
      <c r="E45" s="6">
        <v>10</v>
      </c>
      <c r="F45" s="6">
        <v>1</v>
      </c>
      <c r="G45" s="6" t="s">
        <v>25</v>
      </c>
      <c r="H45" s="6"/>
      <c r="I45" s="6" t="s">
        <v>26</v>
      </c>
      <c r="J45" s="6" t="s">
        <v>26</v>
      </c>
      <c r="K45" s="6" t="s">
        <v>26</v>
      </c>
      <c r="L45" s="6" t="s">
        <v>26</v>
      </c>
      <c r="M45" s="7" t="s">
        <v>21</v>
      </c>
      <c r="N45" s="7" t="s">
        <v>21</v>
      </c>
      <c r="O45" s="7" t="s">
        <v>27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14129</v>
      </c>
      <c r="D46" s="4" t="s">
        <v>62</v>
      </c>
      <c r="E46" s="6">
        <v>100</v>
      </c>
      <c r="F46" s="6">
        <v>7</v>
      </c>
      <c r="G46" s="6">
        <v>4</v>
      </c>
      <c r="H46" s="6">
        <v>5</v>
      </c>
      <c r="I46" s="6" t="s">
        <v>26</v>
      </c>
      <c r="J46" s="6" t="s">
        <v>26</v>
      </c>
      <c r="K46" s="6" t="s">
        <v>26</v>
      </c>
      <c r="L46" s="6" t="s">
        <v>26</v>
      </c>
      <c r="M46" s="7" t="s">
        <v>21</v>
      </c>
      <c r="N46" s="7" t="s">
        <v>21</v>
      </c>
      <c r="O46" s="7" t="s">
        <v>27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13336</v>
      </c>
      <c r="D47" s="4" t="s">
        <v>63</v>
      </c>
      <c r="E47" s="6">
        <v>100</v>
      </c>
      <c r="F47" s="6">
        <v>7</v>
      </c>
      <c r="G47" s="6">
        <v>6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100</v>
      </c>
      <c r="R47">
        <f>IFERROR(VALUE(F47),0)</f>
        <v>7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13382</v>
      </c>
      <c r="D48" s="4" t="s">
        <v>64</v>
      </c>
      <c r="E48" s="6">
        <v>90</v>
      </c>
      <c r="F48" s="6">
        <v>7</v>
      </c>
      <c r="G48" s="6">
        <v>4</v>
      </c>
      <c r="H48" s="6">
        <v>6</v>
      </c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90</v>
      </c>
      <c r="R48">
        <f>IFERROR(VALUE(F48),0)</f>
        <v>7</v>
      </c>
      <c r="S48">
        <f>IFERROR(VALUE(G48),0)</f>
        <v>4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7025</v>
      </c>
      <c r="D49" s="4" t="s">
        <v>65</v>
      </c>
      <c r="E49" s="6">
        <v>80</v>
      </c>
      <c r="F49" s="6">
        <v>6</v>
      </c>
      <c r="G49" s="6">
        <v>7</v>
      </c>
      <c r="H49" s="6"/>
      <c r="I49" s="6"/>
      <c r="J49" s="6"/>
      <c r="K49" s="6"/>
      <c r="L49" s="6"/>
      <c r="M49" s="7">
        <f>CEILING( AVERAGE( R49,V49),1)</f>
        <v>3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80</v>
      </c>
      <c r="R49">
        <f>IFERROR(VALUE(F49),0)</f>
        <v>6</v>
      </c>
      <c r="S49">
        <f>IFERROR(VALUE(G49),0)</f>
        <v>7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3</v>
      </c>
    </row>
    <row r="50" spans="1:25" x14ac:dyDescent="0.25">
      <c r="A50" s="4"/>
      <c r="B50" s="4">
        <v>42</v>
      </c>
      <c r="C50" s="4">
        <v>14016</v>
      </c>
      <c r="D50" s="4" t="s">
        <v>66</v>
      </c>
      <c r="E50" s="6">
        <v>85</v>
      </c>
      <c r="F50" s="6">
        <v>9</v>
      </c>
      <c r="G50" s="6">
        <v>8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85</v>
      </c>
      <c r="R50">
        <f>IFERROR(VALUE(F50),0)</f>
        <v>9</v>
      </c>
      <c r="S50">
        <f>IFERROR(VALUE(G50),0)</f>
        <v>8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13213</v>
      </c>
      <c r="D51" s="4" t="s">
        <v>67</v>
      </c>
      <c r="E51" s="6">
        <v>85</v>
      </c>
      <c r="F51" s="6">
        <v>8</v>
      </c>
      <c r="G51" s="6">
        <v>4</v>
      </c>
      <c r="H51" s="6">
        <v>4</v>
      </c>
      <c r="I51" s="6" t="s">
        <v>26</v>
      </c>
      <c r="J51" s="6" t="s">
        <v>26</v>
      </c>
      <c r="K51" s="6" t="s">
        <v>26</v>
      </c>
      <c r="L51" s="6" t="s">
        <v>26</v>
      </c>
      <c r="M51" s="7" t="s">
        <v>21</v>
      </c>
      <c r="N51" s="7" t="s">
        <v>21</v>
      </c>
      <c r="O51" s="7" t="s">
        <v>27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8392</v>
      </c>
      <c r="D52" s="4" t="s">
        <v>68</v>
      </c>
      <c r="E52" s="6">
        <v>85</v>
      </c>
      <c r="F52" s="6">
        <v>7</v>
      </c>
      <c r="G52" s="6">
        <v>7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85</v>
      </c>
      <c r="R52">
        <f>IFERROR(VALUE(F52),0)</f>
        <v>7</v>
      </c>
      <c r="S52">
        <f>IFERROR(VALUE(G52),0)</f>
        <v>7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13214</v>
      </c>
      <c r="D53" s="4" t="s">
        <v>69</v>
      </c>
      <c r="E53" s="6">
        <v>10</v>
      </c>
      <c r="F53" s="6">
        <v>1</v>
      </c>
      <c r="G53" s="6" t="s">
        <v>25</v>
      </c>
      <c r="H53" s="6"/>
      <c r="I53" s="6" t="s">
        <v>26</v>
      </c>
      <c r="J53" s="6" t="s">
        <v>26</v>
      </c>
      <c r="K53" s="6" t="s">
        <v>26</v>
      </c>
      <c r="L53" s="6" t="s">
        <v>26</v>
      </c>
      <c r="M53" s="7" t="s">
        <v>21</v>
      </c>
      <c r="N53" s="7" t="s">
        <v>21</v>
      </c>
      <c r="O53" s="7" t="s">
        <v>27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13821</v>
      </c>
      <c r="D54" s="4" t="s">
        <v>70</v>
      </c>
      <c r="E54" s="6">
        <v>90</v>
      </c>
      <c r="F54" s="6">
        <v>6</v>
      </c>
      <c r="G54" s="6">
        <v>2</v>
      </c>
      <c r="H54" s="6">
        <v>5</v>
      </c>
      <c r="I54" s="6" t="s">
        <v>26</v>
      </c>
      <c r="J54" s="6" t="s">
        <v>26</v>
      </c>
      <c r="K54" s="6" t="s">
        <v>26</v>
      </c>
      <c r="L54" s="6" t="s">
        <v>26</v>
      </c>
      <c r="M54" s="7" t="s">
        <v>21</v>
      </c>
      <c r="N54" s="7" t="s">
        <v>21</v>
      </c>
      <c r="O54" s="7" t="s">
        <v>27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10654</v>
      </c>
      <c r="D55" s="4" t="s">
        <v>71</v>
      </c>
      <c r="E55" s="6">
        <v>90</v>
      </c>
      <c r="F55" s="6">
        <v>9</v>
      </c>
      <c r="G55" s="6">
        <v>4</v>
      </c>
      <c r="H55" s="6">
        <v>7</v>
      </c>
      <c r="I55" s="6"/>
      <c r="J55" s="6"/>
      <c r="K55" s="6"/>
      <c r="L55" s="6"/>
      <c r="M55" s="7">
        <f>CEILING( AVERAGE( R55,V55),1)</f>
        <v>5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90</v>
      </c>
      <c r="R55">
        <f>IFERROR(VALUE(F55),0)</f>
        <v>9</v>
      </c>
      <c r="S55">
        <f>IFERROR(VALUE(G55),0)</f>
        <v>4</v>
      </c>
      <c r="T55">
        <f>IFERROR(VALUE(H55),0)</f>
        <v>7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5</v>
      </c>
    </row>
    <row r="56" spans="1:25" x14ac:dyDescent="0.25">
      <c r="A56" s="4"/>
      <c r="B56" s="4">
        <v>48</v>
      </c>
      <c r="C56" s="4">
        <v>13973</v>
      </c>
      <c r="D56" s="4" t="s">
        <v>72</v>
      </c>
      <c r="E56" s="6">
        <v>100</v>
      </c>
      <c r="F56" s="6">
        <v>8</v>
      </c>
      <c r="G56" s="6">
        <v>7</v>
      </c>
      <c r="H56" s="6"/>
      <c r="I56" s="6"/>
      <c r="J56" s="6"/>
      <c r="K56" s="6"/>
      <c r="L56" s="6"/>
      <c r="M56" s="7">
        <f>CEILING( AVERAGE( R56,V56),1)</f>
        <v>4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100</v>
      </c>
      <c r="R56">
        <f>IFERROR(VALUE(F56),0)</f>
        <v>8</v>
      </c>
      <c r="S56">
        <f>IFERROR(VALUE(G56),0)</f>
        <v>7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4</v>
      </c>
    </row>
    <row r="58" spans="1:25" x14ac:dyDescent="0.25">
      <c r="A58" t="s">
        <v>73</v>
      </c>
    </row>
    <row r="59" spans="1:25" x14ac:dyDescent="0.25">
      <c r="A59" t="s">
        <v>74</v>
      </c>
    </row>
    <row r="60" spans="1:25" x14ac:dyDescent="0.25">
      <c r="A60" t="s">
        <v>75</v>
      </c>
    </row>
    <row r="61" spans="1:25" x14ac:dyDescent="0.25">
      <c r="A61" t="s">
        <v>76</v>
      </c>
    </row>
    <row r="63" spans="1:25" x14ac:dyDescent="0.25">
      <c r="D63" t="s">
        <v>77</v>
      </c>
    </row>
    <row r="64" spans="1:25" x14ac:dyDescent="0.25">
      <c r="D64" t="s">
        <v>78</v>
      </c>
      <c r="E64">
        <v>20</v>
      </c>
    </row>
    <row r="65" spans="8:8" x14ac:dyDescent="0.25">
      <c r="H65" t="s">
        <v>79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2024-10-31T22:28:46Z</dcterms:created>
  <dcterms:modified xsi:type="dcterms:W3CDTF">2024-10-31T22:28:46Z</dcterms:modified>
</cp:coreProperties>
</file>