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4_2d1" sheetId="1" r:id="rId1"/>
  </sheets>
  <calcPr calcId="145621"/>
</workbook>
</file>

<file path=xl/calcChain.xml><?xml version="1.0" encoding="utf-8"?>
<calcChain xmlns="http://schemas.openxmlformats.org/spreadsheetml/2006/main">
  <c r="Y61" i="1" l="1"/>
  <c r="Y60" i="1"/>
  <c r="Y59" i="1"/>
  <c r="Y54" i="1"/>
  <c r="Y52" i="1"/>
  <c r="Y51" i="1"/>
  <c r="Y48" i="1"/>
  <c r="Y40" i="1"/>
  <c r="Y38" i="1"/>
  <c r="Y37" i="1"/>
  <c r="Y36" i="1"/>
  <c r="Y33" i="1"/>
  <c r="Y30" i="1"/>
  <c r="Y29" i="1"/>
  <c r="Y25" i="1"/>
  <c r="Y24" i="1"/>
  <c r="Y23" i="1"/>
  <c r="Y20" i="1"/>
  <c r="Y19" i="1"/>
  <c r="Y18" i="1"/>
  <c r="Y15" i="1"/>
  <c r="Y14" i="1"/>
  <c r="Y13" i="1"/>
  <c r="Y12" i="1"/>
  <c r="Y11" i="1"/>
  <c r="X61" i="1"/>
  <c r="X60" i="1"/>
  <c r="X59" i="1"/>
  <c r="X54" i="1"/>
  <c r="X52" i="1"/>
  <c r="X51" i="1"/>
  <c r="X48" i="1"/>
  <c r="X40" i="1"/>
  <c r="X38" i="1"/>
  <c r="X37" i="1"/>
  <c r="X36" i="1"/>
  <c r="X33" i="1"/>
  <c r="X30" i="1"/>
  <c r="X29" i="1"/>
  <c r="X25" i="1"/>
  <c r="X24" i="1"/>
  <c r="X23" i="1"/>
  <c r="X20" i="1"/>
  <c r="X19" i="1"/>
  <c r="X18" i="1"/>
  <c r="X15" i="1"/>
  <c r="X14" i="1"/>
  <c r="X13" i="1"/>
  <c r="X12" i="1"/>
  <c r="X11" i="1"/>
  <c r="W61" i="1"/>
  <c r="W60" i="1"/>
  <c r="W59" i="1"/>
  <c r="W54" i="1"/>
  <c r="W52" i="1"/>
  <c r="W51" i="1"/>
  <c r="W48" i="1"/>
  <c r="W40" i="1"/>
  <c r="W38" i="1"/>
  <c r="W37" i="1"/>
  <c r="W36" i="1"/>
  <c r="W33" i="1"/>
  <c r="W30" i="1"/>
  <c r="W29" i="1"/>
  <c r="W25" i="1"/>
  <c r="W24" i="1"/>
  <c r="W23" i="1"/>
  <c r="W20" i="1"/>
  <c r="W19" i="1"/>
  <c r="W18" i="1"/>
  <c r="W15" i="1"/>
  <c r="W14" i="1"/>
  <c r="W13" i="1"/>
  <c r="W12" i="1"/>
  <c r="W11" i="1"/>
  <c r="V61" i="1"/>
  <c r="V60" i="1"/>
  <c r="V59" i="1"/>
  <c r="V54" i="1"/>
  <c r="V52" i="1"/>
  <c r="V51" i="1"/>
  <c r="V48" i="1"/>
  <c r="V40" i="1"/>
  <c r="V38" i="1"/>
  <c r="V37" i="1"/>
  <c r="V36" i="1"/>
  <c r="V33" i="1"/>
  <c r="V30" i="1"/>
  <c r="V29" i="1"/>
  <c r="V25" i="1"/>
  <c r="V24" i="1"/>
  <c r="V23" i="1"/>
  <c r="V20" i="1"/>
  <c r="V19" i="1"/>
  <c r="V18" i="1"/>
  <c r="V15" i="1"/>
  <c r="V14" i="1"/>
  <c r="V13" i="1"/>
  <c r="V12" i="1"/>
  <c r="V11" i="1"/>
  <c r="M11" i="1" s="1"/>
  <c r="U61" i="1"/>
  <c r="U60" i="1"/>
  <c r="U59" i="1"/>
  <c r="U54" i="1"/>
  <c r="U52" i="1"/>
  <c r="U51" i="1"/>
  <c r="U48" i="1"/>
  <c r="U40" i="1"/>
  <c r="U38" i="1"/>
  <c r="U37" i="1"/>
  <c r="U36" i="1"/>
  <c r="U33" i="1"/>
  <c r="U30" i="1"/>
  <c r="U29" i="1"/>
  <c r="U25" i="1"/>
  <c r="U24" i="1"/>
  <c r="U23" i="1"/>
  <c r="U20" i="1"/>
  <c r="U19" i="1"/>
  <c r="U18" i="1"/>
  <c r="U15" i="1"/>
  <c r="U14" i="1"/>
  <c r="U13" i="1"/>
  <c r="U12" i="1"/>
  <c r="U11" i="1"/>
  <c r="T61" i="1"/>
  <c r="T60" i="1"/>
  <c r="T59" i="1"/>
  <c r="T54" i="1"/>
  <c r="T52" i="1"/>
  <c r="T51" i="1"/>
  <c r="T48" i="1"/>
  <c r="T40" i="1"/>
  <c r="T38" i="1"/>
  <c r="T37" i="1"/>
  <c r="T36" i="1"/>
  <c r="T33" i="1"/>
  <c r="T30" i="1"/>
  <c r="T29" i="1"/>
  <c r="T25" i="1"/>
  <c r="T24" i="1"/>
  <c r="T23" i="1"/>
  <c r="T20" i="1"/>
  <c r="T19" i="1"/>
  <c r="T18" i="1"/>
  <c r="T15" i="1"/>
  <c r="T14" i="1"/>
  <c r="T13" i="1"/>
  <c r="T12" i="1"/>
  <c r="T11" i="1"/>
  <c r="S61" i="1"/>
  <c r="S60" i="1"/>
  <c r="S59" i="1"/>
  <c r="S54" i="1"/>
  <c r="S52" i="1"/>
  <c r="S51" i="1"/>
  <c r="S48" i="1"/>
  <c r="S40" i="1"/>
  <c r="S38" i="1"/>
  <c r="S37" i="1"/>
  <c r="S36" i="1"/>
  <c r="S33" i="1"/>
  <c r="S30" i="1"/>
  <c r="S29" i="1"/>
  <c r="S25" i="1"/>
  <c r="S24" i="1"/>
  <c r="S23" i="1"/>
  <c r="S20" i="1"/>
  <c r="S19" i="1"/>
  <c r="S18" i="1"/>
  <c r="S15" i="1"/>
  <c r="S14" i="1"/>
  <c r="S13" i="1"/>
  <c r="S12" i="1"/>
  <c r="S11" i="1"/>
  <c r="R61" i="1"/>
  <c r="R60" i="1"/>
  <c r="R59" i="1"/>
  <c r="R54" i="1"/>
  <c r="R52" i="1"/>
  <c r="R51" i="1"/>
  <c r="R48" i="1"/>
  <c r="R40" i="1"/>
  <c r="R38" i="1"/>
  <c r="R37" i="1"/>
  <c r="R36" i="1"/>
  <c r="R33" i="1"/>
  <c r="R30" i="1"/>
  <c r="R29" i="1"/>
  <c r="R25" i="1"/>
  <c r="R24" i="1"/>
  <c r="R23" i="1"/>
  <c r="R20" i="1"/>
  <c r="R19" i="1"/>
  <c r="R18" i="1"/>
  <c r="R15" i="1"/>
  <c r="R14" i="1"/>
  <c r="R13" i="1"/>
  <c r="R12" i="1"/>
  <c r="R11" i="1"/>
  <c r="Q61" i="1"/>
  <c r="Q60" i="1"/>
  <c r="Q59" i="1"/>
  <c r="Q54" i="1"/>
  <c r="Q52" i="1"/>
  <c r="Q51" i="1"/>
  <c r="Q48" i="1"/>
  <c r="Q40" i="1"/>
  <c r="Q38" i="1"/>
  <c r="Q37" i="1"/>
  <c r="Q36" i="1"/>
  <c r="Q33" i="1"/>
  <c r="Q30" i="1"/>
  <c r="Q29" i="1"/>
  <c r="Q25" i="1"/>
  <c r="Q24" i="1"/>
  <c r="Q23" i="1"/>
  <c r="Q20" i="1"/>
  <c r="Q19" i="1"/>
  <c r="Q18" i="1"/>
  <c r="Q15" i="1"/>
  <c r="Q14" i="1"/>
  <c r="Q13" i="1"/>
  <c r="Q12" i="1"/>
  <c r="Q11" i="1"/>
  <c r="O61" i="1"/>
  <c r="O60" i="1"/>
  <c r="O59" i="1"/>
  <c r="O54" i="1"/>
  <c r="O52" i="1"/>
  <c r="O51" i="1"/>
  <c r="O48" i="1"/>
  <c r="O40" i="1"/>
  <c r="O38" i="1"/>
  <c r="O37" i="1"/>
  <c r="O36" i="1"/>
  <c r="O33" i="1"/>
  <c r="O30" i="1"/>
  <c r="O29" i="1"/>
  <c r="O25" i="1"/>
  <c r="O24" i="1"/>
  <c r="O23" i="1"/>
  <c r="O20" i="1"/>
  <c r="O19" i="1"/>
  <c r="O18" i="1"/>
  <c r="O15" i="1"/>
  <c r="O14" i="1"/>
  <c r="O13" i="1"/>
  <c r="O12" i="1"/>
  <c r="O11" i="1"/>
  <c r="M61" i="1"/>
  <c r="M60" i="1"/>
  <c r="M59" i="1"/>
  <c r="M54" i="1"/>
  <c r="M52" i="1"/>
  <c r="M51" i="1"/>
  <c r="M48" i="1"/>
  <c r="M40" i="1"/>
  <c r="M38" i="1"/>
  <c r="M37" i="1"/>
  <c r="M36" i="1"/>
  <c r="M33" i="1"/>
  <c r="M30" i="1"/>
  <c r="M29" i="1"/>
  <c r="M25" i="1"/>
  <c r="M24" i="1"/>
  <c r="M23" i="1"/>
  <c r="M20" i="1"/>
  <c r="M19" i="1"/>
  <c r="M18" i="1"/>
  <c r="M15" i="1"/>
  <c r="M14" i="1"/>
  <c r="M13" i="1"/>
  <c r="M12" i="1"/>
</calcChain>
</file>

<file path=xl/sharedStrings.xml><?xml version="1.0" encoding="utf-8"?>
<sst xmlns="http://schemas.openxmlformats.org/spreadsheetml/2006/main" count="368" uniqueCount="85">
  <si>
    <t xml:space="preserve">       INFORME DE SITUACION ACADEMICA DE ALUMNOS</t>
  </si>
  <si>
    <t>Cursada N°: 8115</t>
  </si>
  <si>
    <t xml:space="preserve">Carrera:     TECNICO SUPERIOR EN ADMINISTRACION PUBLICA        </t>
  </si>
  <si>
    <t>Ciclo: 2</t>
  </si>
  <si>
    <t xml:space="preserve">Espacio:     TALLER DE GESTION PUB. Y ADM. </t>
  </si>
  <si>
    <t>(AP14)    2do  1  Anual        2024</t>
  </si>
  <si>
    <t xml:space="preserve">Docente:      CEREZO, Gonzalo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</si>
  <si>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</si>
  <si>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</si>
  <si>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</si>
  <si>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</si>
  <si>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</si>
  <si>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</si>
  <si>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</si>
  <si>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</si>
  <si>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</si>
  <si>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</si>
  <si>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</si>
  <si>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</si>
  <si>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</si>
  <si>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</si>
  <si>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>-</t>
  </si>
  <si>
    <t xml:space="preserve">  </t>
  </si>
  <si>
    <t>Libre</t>
  </si>
  <si>
    <t>espacio sin promoción</t>
  </si>
  <si>
    <t xml:space="preserve">AYALA, Florencia Nahir                  </t>
  </si>
  <si>
    <t xml:space="preserve">BASSI, Longhi Esteban Ezequiel          </t>
  </si>
  <si>
    <t xml:space="preserve">BASUALDO, Lidia Rosa                    </t>
  </si>
  <si>
    <t xml:space="preserve">BUSTOS GATICA, Gabriela Aylen           </t>
  </si>
  <si>
    <t xml:space="preserve">CALDAS, Sonia Luz                       </t>
  </si>
  <si>
    <t xml:space="preserve">CARDENAS, Maria Fernanda                </t>
  </si>
  <si>
    <t xml:space="preserve">CARRILLO CALVO, Alma Sofia              </t>
  </si>
  <si>
    <t xml:space="preserve">CELEN, Marcio Leandro                   </t>
  </si>
  <si>
    <t xml:space="preserve">CORIA, Franco Gabriel                   </t>
  </si>
  <si>
    <t xml:space="preserve">DAVILA, Brenda Belen                    </t>
  </si>
  <si>
    <t xml:space="preserve">DEL, Pino Sonia Haydee                  </t>
  </si>
  <si>
    <t xml:space="preserve">FERNANDEZ, Yuliana Itati                </t>
  </si>
  <si>
    <t xml:space="preserve">FRANCO, Antonela Alejandra              </t>
  </si>
  <si>
    <t>GALLARDO, Cardenas Bernardita de Lourdes</t>
  </si>
  <si>
    <t xml:space="preserve">GISSER, Sandra Esther                   </t>
  </si>
  <si>
    <t xml:space="preserve">GONZALEZ, Matias Andres Elias           </t>
  </si>
  <si>
    <t xml:space="preserve">GUERRA, Federico Sebastian              </t>
  </si>
  <si>
    <t xml:space="preserve">GUTIERREZ, Melanie                      </t>
  </si>
  <si>
    <t xml:space="preserve">HIDALGO, Florencia Soledad              </t>
  </si>
  <si>
    <t xml:space="preserve">LAGRUZ, Romina                          </t>
  </si>
  <si>
    <t xml:space="preserve">LEE, Mancilla Facundo Aron              </t>
  </si>
  <si>
    <t xml:space="preserve">LIENDRO, Agustina Monica Del Milagro    </t>
  </si>
  <si>
    <t xml:space="preserve">LLANOS, Karen Nahir                     </t>
  </si>
  <si>
    <t xml:space="preserve">MADRID, Nancy Analia                    </t>
  </si>
  <si>
    <t xml:space="preserve">MAIDANA, Jorge Rene 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</si>
  <si>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</si>
  <si>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</si>
  <si>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</si>
  <si>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MIRANDA, Romina María                   </t>
  </si>
  <si>
    <t xml:space="preserve">MONTECINO, Fabiana Lucía                </t>
  </si>
  <si>
    <t xml:space="preserve">MONTOLLA, Valeria Carolina              </t>
  </si>
  <si>
    <t xml:space="preserve">OCHOA, Cristian Gastón                  </t>
  </si>
  <si>
    <t xml:space="preserve">PAEZ, Celeste Valentina                 </t>
  </si>
  <si>
    <t xml:space="preserve">PAEZ, Florencia Soledad                 </t>
  </si>
  <si>
    <t xml:space="preserve">PEREZ BUSTOS, Soraya Genoveva           </t>
  </si>
  <si>
    <t xml:space="preserve">PEREZ, Cristian Alejandro               </t>
  </si>
  <si>
    <t xml:space="preserve">PORCO, Luciana Juana                    </t>
  </si>
  <si>
    <t xml:space="preserve">QUINTANA, Braian Facundo                </t>
  </si>
  <si>
    <t xml:space="preserve">RACEDO, Diana Ines                      </t>
  </si>
  <si>
    <t xml:space="preserve">RAMOS, Elizabeth Karen Lara             </t>
  </si>
  <si>
    <t xml:space="preserve">ROMERO, Matias Damian                   </t>
  </si>
  <si>
    <t xml:space="preserve">ROZALES, Aldo Daniel                    </t>
  </si>
  <si>
    <t xml:space="preserve">SALCEDO, Gisella Elizabeth              </t>
  </si>
  <si>
    <t xml:space="preserve">SANCHEZ, Andrea Veronica                </t>
  </si>
  <si>
    <t xml:space="preserve">SANCHEZ, Valeria Mariana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</si>
  <si>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</si>
  <si>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</si>
  <si>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</si>
  <si>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SUAREZ, Teresa de Las Mercedes          </t>
  </si>
  <si>
    <t xml:space="preserve">SUBIABRE, Yanina Mailen                 </t>
  </si>
  <si>
    <t xml:space="preserve">TARQUI, Jose Manuel                     </t>
  </si>
  <si>
    <t xml:space="preserve">TOLEDO, Ailen                           </t>
  </si>
  <si>
    <t xml:space="preserve">URQUIZA, Solange Jenifer Eliana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</si>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</sst>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13339</v>
      </c>
      <c r="D9" s="4" t="s">
        <v>20</v>
      </c>
      <c r="E9" s="6">
        <v>15</v>
      </c>
      <c r="F9" s="6">
        <v>1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13340</v>
      </c>
      <c r="D10" s="4" t="s">
        <v>25</v>
      </c>
      <c r="E10" s="6">
        <v>10</v>
      </c>
      <c r="F10" s="6">
        <v>1</v>
      </c>
      <c r="G10" s="6">
        <v>1</v>
      </c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7744</v>
      </c>
      <c r="D11" s="4" t="s">
        <v>26</v>
      </c>
      <c r="E11" s="6">
        <v>100</v>
      </c>
      <c r="F11" s="6">
        <v>8</v>
      </c>
      <c r="G11" s="6">
        <v>5</v>
      </c>
      <c r="H11" s="6">
        <v>7</v>
      </c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8</v>
      </c>
      <c r="S11">
        <f>IFERROR(VALUE(G11),0)</f>
        <v>5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8077</v>
      </c>
      <c r="D12" s="4" t="s">
        <v>27</v>
      </c>
      <c r="E12" s="6">
        <v>100</v>
      </c>
      <c r="F12" s="6">
        <v>10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100</v>
      </c>
      <c r="R12">
        <f>IFERROR(VALUE(F12),0)</f>
        <v>10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12807</v>
      </c>
      <c r="D13" s="4" t="s">
        <v>28</v>
      </c>
      <c r="E13" s="6">
        <v>100</v>
      </c>
      <c r="F13" s="6">
        <v>9</v>
      </c>
      <c r="G13" s="6">
        <v>6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100</v>
      </c>
      <c r="R13">
        <f>IFERROR(VALUE(F13),0)</f>
        <v>9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12808</v>
      </c>
      <c r="D14" s="4" t="s">
        <v>29</v>
      </c>
      <c r="E14" s="6">
        <v>100</v>
      </c>
      <c r="F14" s="6">
        <v>10</v>
      </c>
      <c r="G14" s="6">
        <v>3</v>
      </c>
      <c r="H14" s="6">
        <v>6</v>
      </c>
      <c r="I14" s="6"/>
      <c r="J14" s="6"/>
      <c r="K14" s="6"/>
      <c r="L14" s="6"/>
      <c r="M14" s="7">
        <f>CEILING( AVERAGE( R14,V14),1)</f>
        <v>5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100</v>
      </c>
      <c r="R14">
        <f>IFERROR(VALUE(F14),0)</f>
        <v>10</v>
      </c>
      <c r="S14">
        <f>IFERROR(VALUE(G14),0)</f>
        <v>3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7488</v>
      </c>
      <c r="D15" s="4" t="s">
        <v>30</v>
      </c>
      <c r="E15" s="6">
        <v>100</v>
      </c>
      <c r="F15" s="6">
        <v>6</v>
      </c>
      <c r="G15" s="6">
        <v>5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100</v>
      </c>
      <c r="R15">
        <f>IFERROR(VALUE(F15),0)</f>
        <v>6</v>
      </c>
      <c r="S15">
        <f>IFERROR(VALUE(G15),0)</f>
        <v>5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13338</v>
      </c>
      <c r="D16" s="4" t="s">
        <v>31</v>
      </c>
      <c r="E16" s="6">
        <v>0</v>
      </c>
      <c r="F16" s="6">
        <v>1</v>
      </c>
      <c r="G16" s="6">
        <v>1</v>
      </c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11056</v>
      </c>
      <c r="D17" s="4" t="s">
        <v>32</v>
      </c>
      <c r="E17" s="6">
        <v>0</v>
      </c>
      <c r="F17" s="6">
        <v>1</v>
      </c>
      <c r="G17" s="6">
        <v>1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4151</v>
      </c>
      <c r="D18" s="4" t="s">
        <v>33</v>
      </c>
      <c r="E18" s="6">
        <v>100</v>
      </c>
      <c r="F18" s="6">
        <v>7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7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12917</v>
      </c>
      <c r="D19" s="4" t="s">
        <v>34</v>
      </c>
      <c r="E19" s="6">
        <v>100</v>
      </c>
      <c r="F19" s="6">
        <v>9</v>
      </c>
      <c r="G19" s="6">
        <v>8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100</v>
      </c>
      <c r="R19">
        <f>IFERROR(VALUE(F19),0)</f>
        <v>9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12590</v>
      </c>
      <c r="D20" s="4" t="s">
        <v>35</v>
      </c>
      <c r="E20" s="6">
        <v>100</v>
      </c>
      <c r="F20" s="6">
        <v>8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100</v>
      </c>
      <c r="R20">
        <f>IFERROR(VALUE(F20),0)</f>
        <v>8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12832</v>
      </c>
      <c r="D21" s="4" t="s">
        <v>36</v>
      </c>
      <c r="E21" s="6">
        <v>1</v>
      </c>
      <c r="F21" s="6">
        <v>1</v>
      </c>
      <c r="G21" s="6">
        <v>1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12961</v>
      </c>
      <c r="D22" s="4" t="s">
        <v>37</v>
      </c>
      <c r="E22" s="6">
        <v>60</v>
      </c>
      <c r="F22" s="6">
        <v>1</v>
      </c>
      <c r="G22" s="6">
        <v>1</v>
      </c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12968</v>
      </c>
      <c r="D23" s="4" t="s">
        <v>38</v>
      </c>
      <c r="E23" s="6">
        <v>100</v>
      </c>
      <c r="F23" s="6">
        <v>10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100</v>
      </c>
      <c r="R23">
        <f>IFERROR(VALUE(F23),0)</f>
        <v>10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5760</v>
      </c>
      <c r="D24" s="4" t="s">
        <v>39</v>
      </c>
      <c r="E24" s="6">
        <v>90</v>
      </c>
      <c r="F24" s="6">
        <v>6</v>
      </c>
      <c r="G24" s="6">
        <v>1</v>
      </c>
      <c r="H24" s="6">
        <v>6</v>
      </c>
      <c r="I24" s="6"/>
      <c r="J24" s="6"/>
      <c r="K24" s="6"/>
      <c r="L24" s="6"/>
      <c r="M24" s="7">
        <f>CEILING( AVERAGE( R24,V24),1)</f>
        <v>3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90</v>
      </c>
      <c r="R24">
        <f>IFERROR(VALUE(F24),0)</f>
        <v>6</v>
      </c>
      <c r="S24">
        <f>IFERROR(VALUE(G24),0)</f>
        <v>1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4197</v>
      </c>
      <c r="D25" s="4" t="s">
        <v>40</v>
      </c>
      <c r="E25" s="6">
        <v>100</v>
      </c>
      <c r="F25" s="6">
        <v>8</v>
      </c>
      <c r="G25" s="6">
        <v>5</v>
      </c>
      <c r="H25" s="6">
        <v>9</v>
      </c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100</v>
      </c>
      <c r="R25">
        <f>IFERROR(VALUE(F25),0)</f>
        <v>8</v>
      </c>
      <c r="S25">
        <f>IFERROR(VALUE(G25),0)</f>
        <v>5</v>
      </c>
      <c r="T25">
        <f>IFERROR(VALUE(H25),0)</f>
        <v>9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7605</v>
      </c>
      <c r="D26" s="4" t="s">
        <v>41</v>
      </c>
      <c r="E26" s="6">
        <v>30</v>
      </c>
      <c r="F26" s="6">
        <v>1</v>
      </c>
      <c r="G26" s="6">
        <v>1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10973</v>
      </c>
      <c r="D27" s="4" t="s">
        <v>42</v>
      </c>
      <c r="E27" s="6">
        <v>15</v>
      </c>
      <c r="F27" s="6">
        <v>1</v>
      </c>
      <c r="G27" s="6">
        <v>1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11732</v>
      </c>
      <c r="D28" s="4" t="s">
        <v>43</v>
      </c>
      <c r="E28" s="6">
        <v>40</v>
      </c>
      <c r="F28" s="6">
        <v>1</v>
      </c>
      <c r="G28" s="6">
        <v>1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12994</v>
      </c>
      <c r="D29" s="4" t="s">
        <v>44</v>
      </c>
      <c r="E29" s="6">
        <v>100</v>
      </c>
      <c r="F29" s="6">
        <v>7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100</v>
      </c>
      <c r="R29">
        <f>IFERROR(VALUE(F29),0)</f>
        <v>7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12764</v>
      </c>
      <c r="D30" s="4" t="s">
        <v>45</v>
      </c>
      <c r="E30" s="6">
        <v>100</v>
      </c>
      <c r="F30" s="6">
        <v>7</v>
      </c>
      <c r="G30" s="6">
        <v>5</v>
      </c>
      <c r="H30" s="6">
        <v>7</v>
      </c>
      <c r="I30" s="6"/>
      <c r="J30" s="6"/>
      <c r="K30" s="6"/>
      <c r="L30" s="6"/>
      <c r="M30" s="7">
        <f>CEILING( AVERAGE( R30,V30),1)</f>
        <v>4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100</v>
      </c>
      <c r="R30">
        <f>IFERROR(VALUE(F30),0)</f>
        <v>7</v>
      </c>
      <c r="S30">
        <f>IFERROR(VALUE(G30),0)</f>
        <v>5</v>
      </c>
      <c r="T30">
        <f>IFERROR(VALUE(H30),0)</f>
        <v>7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12743</v>
      </c>
      <c r="D31" s="4" t="s">
        <v>46</v>
      </c>
      <c r="E31" s="6">
        <v>40</v>
      </c>
      <c r="F31" s="6">
        <v>1</v>
      </c>
      <c r="G31" s="6">
        <v>1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14002</v>
      </c>
      <c r="D32" s="4" t="s">
        <v>47</v>
      </c>
      <c r="E32" s="6">
        <v>15</v>
      </c>
      <c r="F32" s="6">
        <v>1</v>
      </c>
      <c r="G32" s="6">
        <v>1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5784</v>
      </c>
      <c r="D33" s="4" t="s">
        <v>48</v>
      </c>
      <c r="E33" s="6">
        <v>100</v>
      </c>
      <c r="F33" s="6">
        <v>9</v>
      </c>
      <c r="G33" s="6">
        <v>10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100</v>
      </c>
      <c r="R33">
        <f>IFERROR(VALUE(F33),0)</f>
        <v>9</v>
      </c>
      <c r="S33">
        <f>IFERROR(VALUE(G33),0)</f>
        <v>10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11245</v>
      </c>
      <c r="D34" s="4" t="s">
        <v>49</v>
      </c>
      <c r="E34" s="6">
        <v>0</v>
      </c>
      <c r="F34" s="6">
        <v>1</v>
      </c>
      <c r="G34" s="6">
        <v>1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13818</v>
      </c>
      <c r="D35" s="4" t="s">
        <v>50</v>
      </c>
      <c r="E35" s="6">
        <v>40</v>
      </c>
      <c r="F35" s="6">
        <v>1</v>
      </c>
      <c r="G35" s="6">
        <v>1</v>
      </c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13359</v>
      </c>
      <c r="D36" s="4" t="s">
        <v>51</v>
      </c>
      <c r="E36" s="6">
        <v>100</v>
      </c>
      <c r="F36" s="6">
        <v>6</v>
      </c>
      <c r="G36" s="6">
        <v>4</v>
      </c>
      <c r="H36" s="6">
        <v>7</v>
      </c>
      <c r="I36" s="6"/>
      <c r="J36" s="6"/>
      <c r="K36" s="6"/>
      <c r="L36" s="6"/>
      <c r="M36" s="7">
        <f>CEILING( AVERAGE( R36,V36),1)</f>
        <v>3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100</v>
      </c>
      <c r="R36">
        <f>IFERROR(VALUE(F36),0)</f>
        <v>6</v>
      </c>
      <c r="S36">
        <f>IFERROR(VALUE(G36),0)</f>
        <v>4</v>
      </c>
      <c r="T36">
        <f>IFERROR(VALUE(H36),0)</f>
        <v>7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13567</v>
      </c>
      <c r="D37" s="4" t="s">
        <v>52</v>
      </c>
      <c r="E37" s="6">
        <v>100</v>
      </c>
      <c r="F37" s="6">
        <v>9</v>
      </c>
      <c r="G37" s="6">
        <v>7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100</v>
      </c>
      <c r="R37">
        <f>IFERROR(VALUE(F37),0)</f>
        <v>9</v>
      </c>
      <c r="S37">
        <f>IFERROR(VALUE(G37),0)</f>
        <v>7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13099</v>
      </c>
      <c r="D38" s="4" t="s">
        <v>53</v>
      </c>
      <c r="E38" s="6">
        <v>100</v>
      </c>
      <c r="F38" s="6">
        <v>10</v>
      </c>
      <c r="G38" s="6">
        <v>10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100</v>
      </c>
      <c r="R38">
        <f>IFERROR(VALUE(F38),0)</f>
        <v>10</v>
      </c>
      <c r="S38">
        <f>IFERROR(VALUE(G38),0)</f>
        <v>10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12588</v>
      </c>
      <c r="D39" s="4" t="s">
        <v>54</v>
      </c>
      <c r="E39" s="6">
        <v>20</v>
      </c>
      <c r="F39" s="6">
        <v>1</v>
      </c>
      <c r="G39" s="6">
        <v>1</v>
      </c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13579</v>
      </c>
      <c r="D40" s="4" t="s">
        <v>55</v>
      </c>
      <c r="E40" s="6">
        <v>100</v>
      </c>
      <c r="F40" s="6">
        <v>10</v>
      </c>
      <c r="G40" s="6">
        <v>10</v>
      </c>
      <c r="H40" s="6"/>
      <c r="I40" s="6"/>
      <c r="J40" s="6"/>
      <c r="K40" s="6"/>
      <c r="L40" s="6"/>
      <c r="M40" s="7">
        <f>CEILING( AVERAGE( R40,V40),1)</f>
        <v>5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100</v>
      </c>
      <c r="R40">
        <f>IFERROR(VALUE(F40),0)</f>
        <v>10</v>
      </c>
      <c r="S40">
        <f>IFERROR(VALUE(G40),0)</f>
        <v>10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13164</v>
      </c>
      <c r="D41" s="4" t="s">
        <v>56</v>
      </c>
      <c r="E41" s="6">
        <v>40</v>
      </c>
      <c r="F41" s="6">
        <v>1</v>
      </c>
      <c r="G41" s="6">
        <v>1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12514</v>
      </c>
      <c r="D42" s="4" t="s">
        <v>57</v>
      </c>
      <c r="E42" s="6">
        <v>30</v>
      </c>
      <c r="F42" s="6">
        <v>1</v>
      </c>
      <c r="G42" s="6">
        <v>1</v>
      </c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14005</v>
      </c>
      <c r="D43" s="4" t="s">
        <v>58</v>
      </c>
      <c r="E43" s="6">
        <v>0</v>
      </c>
      <c r="F43" s="6">
        <v>1</v>
      </c>
      <c r="G43" s="6">
        <v>1</v>
      </c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11090</v>
      </c>
      <c r="D44" s="4" t="s">
        <v>59</v>
      </c>
      <c r="E44" s="6">
        <v>15</v>
      </c>
      <c r="F44" s="6">
        <v>1</v>
      </c>
      <c r="G44" s="6">
        <v>1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10910</v>
      </c>
      <c r="D45" s="4" t="s">
        <v>60</v>
      </c>
      <c r="E45" s="6">
        <v>15</v>
      </c>
      <c r="F45" s="6">
        <v>1</v>
      </c>
      <c r="G45" s="6">
        <v>1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12408</v>
      </c>
      <c r="D46" s="4" t="s">
        <v>61</v>
      </c>
      <c r="E46" s="6">
        <v>40</v>
      </c>
      <c r="F46" s="6">
        <v>1</v>
      </c>
      <c r="G46" s="6">
        <v>1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11993</v>
      </c>
      <c r="D47" s="4" t="s">
        <v>62</v>
      </c>
      <c r="E47" s="6">
        <v>0</v>
      </c>
      <c r="F47" s="6">
        <v>1</v>
      </c>
      <c r="G47" s="6">
        <v>1</v>
      </c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11731</v>
      </c>
      <c r="D48" s="4" t="s">
        <v>63</v>
      </c>
      <c r="E48" s="6">
        <v>100</v>
      </c>
      <c r="F48" s="6">
        <v>7</v>
      </c>
      <c r="G48" s="6">
        <v>4</v>
      </c>
      <c r="H48" s="6">
        <v>9</v>
      </c>
      <c r="I48" s="6"/>
      <c r="J48" s="6"/>
      <c r="K48" s="6"/>
      <c r="L48" s="6"/>
      <c r="M48" s="7">
        <f>CEILING( AVERAGE( R48,V48),1)</f>
        <v>4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24</v>
      </c>
      <c r="Q48">
        <f>IFERROR(VALUE(E48),0)</f>
        <v>100</v>
      </c>
      <c r="R48">
        <f>IFERROR(VALUE(F48),0)</f>
        <v>7</v>
      </c>
      <c r="S48">
        <f>IFERROR(VALUE(G48),0)</f>
        <v>4</v>
      </c>
      <c r="T48">
        <f>IFERROR(VALUE(H48),0)</f>
        <v>9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6973</v>
      </c>
      <c r="D49" s="4" t="s">
        <v>64</v>
      </c>
      <c r="E49" s="6">
        <v>100</v>
      </c>
      <c r="F49" s="6">
        <v>10</v>
      </c>
      <c r="G49" s="6">
        <v>1</v>
      </c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12587</v>
      </c>
      <c r="D50" s="4" t="s">
        <v>65</v>
      </c>
      <c r="E50" s="6">
        <v>0</v>
      </c>
      <c r="F50" s="6">
        <v>1</v>
      </c>
      <c r="G50" s="6">
        <v>1</v>
      </c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14129</v>
      </c>
      <c r="D51" s="4" t="s">
        <v>66</v>
      </c>
      <c r="E51" s="6">
        <v>100</v>
      </c>
      <c r="F51" s="6">
        <v>10</v>
      </c>
      <c r="G51" s="6">
        <v>9</v>
      </c>
      <c r="H51" s="6"/>
      <c r="I51" s="6"/>
      <c r="J51" s="6"/>
      <c r="K51" s="6"/>
      <c r="L51" s="6"/>
      <c r="M51" s="7">
        <f>CEILING( AVERAGE( R51,V51),1)</f>
        <v>5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24</v>
      </c>
      <c r="Q51">
        <f>IFERROR(VALUE(E51),0)</f>
        <v>100</v>
      </c>
      <c r="R51">
        <f>IFERROR(VALUE(F51),0)</f>
        <v>10</v>
      </c>
      <c r="S51">
        <f>IFERROR(VALUE(G51),0)</f>
        <v>9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13336</v>
      </c>
      <c r="D52" s="4" t="s">
        <v>67</v>
      </c>
      <c r="E52" s="6">
        <v>100</v>
      </c>
      <c r="F52" s="6">
        <v>8</v>
      </c>
      <c r="G52" s="6">
        <v>3</v>
      </c>
      <c r="H52" s="6">
        <v>7</v>
      </c>
      <c r="I52" s="6"/>
      <c r="J52" s="6"/>
      <c r="K52" s="6"/>
      <c r="L52" s="6"/>
      <c r="M52" s="7">
        <f>CEILING( AVERAGE( R52,V52),1)</f>
        <v>4</v>
      </c>
      <c r="N52" s="7" t="s">
        <v>22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24</v>
      </c>
      <c r="Q52">
        <f>IFERROR(VALUE(E52),0)</f>
        <v>100</v>
      </c>
      <c r="R52">
        <f>IFERROR(VALUE(F52),0)</f>
        <v>8</v>
      </c>
      <c r="S52">
        <f>IFERROR(VALUE(G52),0)</f>
        <v>3</v>
      </c>
      <c r="T52">
        <f>IFERROR(VALUE(H52),0)</f>
        <v>7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8034</v>
      </c>
      <c r="D53" s="4" t="s">
        <v>68</v>
      </c>
      <c r="E53" s="6">
        <v>40</v>
      </c>
      <c r="F53" s="6">
        <v>1</v>
      </c>
      <c r="G53" s="6">
        <v>1</v>
      </c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13200</v>
      </c>
      <c r="D54" s="4" t="s">
        <v>69</v>
      </c>
      <c r="E54" s="6">
        <v>100</v>
      </c>
      <c r="F54" s="6">
        <v>8</v>
      </c>
      <c r="G54" s="6">
        <v>6</v>
      </c>
      <c r="H54" s="6"/>
      <c r="I54" s="6"/>
      <c r="J54" s="6"/>
      <c r="K54" s="6"/>
      <c r="L54" s="6"/>
      <c r="M54" s="7">
        <f>CEILING( AVERAGE( R54,V54),1)</f>
        <v>4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24</v>
      </c>
      <c r="Q54">
        <f>IFERROR(VALUE(E54),0)</f>
        <v>100</v>
      </c>
      <c r="R54">
        <f>IFERROR(VALUE(F54),0)</f>
        <v>8</v>
      </c>
      <c r="S54">
        <f>IFERROR(VALUE(G54),0)</f>
        <v>6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13382</v>
      </c>
      <c r="D55" s="4" t="s">
        <v>70</v>
      </c>
      <c r="E55" s="6">
        <v>15</v>
      </c>
      <c r="F55" s="6">
        <v>1</v>
      </c>
      <c r="G55" s="6">
        <v>1</v>
      </c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7025</v>
      </c>
      <c r="D56" s="4" t="s">
        <v>71</v>
      </c>
      <c r="E56" s="6">
        <v>10</v>
      </c>
      <c r="F56" s="6">
        <v>1</v>
      </c>
      <c r="G56" s="6">
        <v>1</v>
      </c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14016</v>
      </c>
      <c r="D57" s="4" t="s">
        <v>72</v>
      </c>
      <c r="E57" s="6">
        <v>60</v>
      </c>
      <c r="F57" s="6">
        <v>1</v>
      </c>
      <c r="G57" s="6">
        <v>1</v>
      </c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13213</v>
      </c>
      <c r="D58" s="4" t="s">
        <v>73</v>
      </c>
      <c r="E58" s="6">
        <v>0</v>
      </c>
      <c r="F58" s="6">
        <v>1</v>
      </c>
      <c r="G58" s="6">
        <v>1</v>
      </c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8392</v>
      </c>
      <c r="D59" s="4" t="s">
        <v>74</v>
      </c>
      <c r="E59" s="6">
        <v>100</v>
      </c>
      <c r="F59" s="6">
        <v>8</v>
      </c>
      <c r="G59" s="6">
        <v>9</v>
      </c>
      <c r="H59" s="6"/>
      <c r="I59" s="6"/>
      <c r="J59" s="6"/>
      <c r="K59" s="6"/>
      <c r="L59" s="6"/>
      <c r="M59" s="7">
        <f>CEILING( AVERAGE( R59,V59),1)</f>
        <v>4</v>
      </c>
      <c r="N59" s="7" t="s">
        <v>22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24</v>
      </c>
      <c r="Q59">
        <f>IFERROR(VALUE(E59),0)</f>
        <v>100</v>
      </c>
      <c r="R59">
        <f>IFERROR(VALUE(F59),0)</f>
        <v>8</v>
      </c>
      <c r="S59">
        <f>IFERROR(VALUE(G59),0)</f>
        <v>9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13821</v>
      </c>
      <c r="D60" s="4" t="s">
        <v>75</v>
      </c>
      <c r="E60" s="6">
        <v>100</v>
      </c>
      <c r="F60" s="6">
        <v>7</v>
      </c>
      <c r="G60" s="6">
        <v>7</v>
      </c>
      <c r="H60" s="6"/>
      <c r="I60" s="6"/>
      <c r="J60" s="6"/>
      <c r="K60" s="6"/>
      <c r="L60" s="6"/>
      <c r="M60" s="7">
        <f>CEILING( AVERAGE( R60,V60),1)</f>
        <v>4</v>
      </c>
      <c r="N60" s="7" t="s">
        <v>22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24</v>
      </c>
      <c r="Q60">
        <f>IFERROR(VALUE(E60),0)</f>
        <v>100</v>
      </c>
      <c r="R60">
        <f>IFERROR(VALUE(F60),0)</f>
        <v>7</v>
      </c>
      <c r="S60">
        <f>IFERROR(VALUE(G60),0)</f>
        <v>7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4</v>
      </c>
    </row>
    <row r="61" spans="1:25" x14ac:dyDescent="0.25">
      <c r="A61" s="4"/>
      <c r="B61" s="4">
        <v>53</v>
      </c>
      <c r="C61" s="4">
        <v>10654</v>
      </c>
      <c r="D61" s="4" t="s">
        <v>76</v>
      </c>
      <c r="E61" s="6">
        <v>100</v>
      </c>
      <c r="F61" s="6">
        <v>8</v>
      </c>
      <c r="G61" s="6">
        <v>3</v>
      </c>
      <c r="H61" s="6">
        <v>7</v>
      </c>
      <c r="I61" s="6"/>
      <c r="J61" s="6"/>
      <c r="K61" s="6"/>
      <c r="L61" s="6"/>
      <c r="M61" s="7">
        <f>CEILING( AVERAGE( R61,V61),1)</f>
        <v>4</v>
      </c>
      <c r="N61" s="7" t="s">
        <v>22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24</v>
      </c>
      <c r="Q61">
        <f>IFERROR(VALUE(E61),0)</f>
        <v>100</v>
      </c>
      <c r="R61">
        <f>IFERROR(VALUE(F61),0)</f>
        <v>8</v>
      </c>
      <c r="S61">
        <f>IFERROR(VALUE(G61),0)</f>
        <v>3</v>
      </c>
      <c r="T61">
        <f>IFERROR(VALUE(H61),0)</f>
        <v>7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13973</v>
      </c>
      <c r="D62" s="4" t="s">
        <v>77</v>
      </c>
      <c r="E62" s="6">
        <v>0</v>
      </c>
      <c r="F62" s="6">
        <v>1</v>
      </c>
      <c r="G62" s="6">
        <v>1</v>
      </c>
      <c r="H62" s="6"/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4" spans="1:25" x14ac:dyDescent="0.25">
      <c r="A64" t="s">
        <v>78</v>
      </c>
    </row>
    <row r="65" spans="1:8" x14ac:dyDescent="0.25">
      <c r="A65" t="s">
        <v>79</v>
      </c>
    </row>
    <row r="66" spans="1:8" x14ac:dyDescent="0.25">
      <c r="A66" t="s">
        <v>80</v>
      </c>
    </row>
    <row r="67" spans="1:8" x14ac:dyDescent="0.25">
      <c r="A67" t="s">
        <v>81</v>
      </c>
    </row>
    <row r="69" spans="1:8" x14ac:dyDescent="0.25">
      <c r="D69" t="s">
        <v>82</v>
      </c>
    </row>
    <row r="70" spans="1:8" x14ac:dyDescent="0.25">
      <c r="D70" t="s">
        <v>83</v>
      </c>
      <c r="E70">
        <v>29</v>
      </c>
    </row>
    <row r="71" spans="1:8" x14ac:dyDescent="0.25">
      <c r="H71" t="s">
        <v>84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2024-10-31T22:28:50Z</dcterms:created>
  <dcterms:modified xsi:type="dcterms:W3CDTF">2024-10-31T22:28:50Z</dcterms:modified>
</cp:coreProperties>
</file>