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17_2d1" sheetId="1" r:id="rId1"/>
  </sheets>
  <calcPr calcId="145621"/>
</workbook>
</file>

<file path=xl/calcChain.xml><?xml version="1.0" encoding="utf-8"?>
<calcChain xmlns="http://schemas.openxmlformats.org/spreadsheetml/2006/main">
  <c r="O38" i="1" l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<sst xmlns="http://schemas.openxmlformats.org/spreadsheetml/2006/main" count="89" uniqueCount="60">
  <si>
    <t xml:space="preserve">       INFORME DE SITUACION ACADEMICA DE ALUMNOS</t>
  </si>
  <si>
    <t>Cursada N°: 7706</t>
  </si>
  <si>
    <t xml:space="preserve">Carrera:     TECNICO SUPERIOR EN ADMINISTRACION PUBLICA        </t>
  </si>
  <si>
    <t>Ciclo: 2</t>
  </si>
  <si>
    <t xml:space="preserve">Espacio:     DERECHO PUBLICO               </t>
  </si>
  <si>
    <t>(AP17)    2do  1  2º Cuatrim.  2024</t>
  </si>
  <si>
    <t xml:space="preserve">Docente:      AGUERO BRANCATI, Leonardo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</si>
  <si>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</si>
  <si>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</si>
  <si>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</si>
  <si>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</si>
  <si>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</si>
  <si>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</si>
  <si>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</si>
  <si>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</si>
  <si>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</si>
  <si>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</si>
  <si>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</si>
  <si>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</si>
  <si>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CHAVEZ, Rocio Samira             </t>
  </si>
  <si>
    <t xml:space="preserve">  </t>
  </si>
  <si>
    <t xml:space="preserve">BARROZO, Marite Belén                   </t>
  </si>
  <si>
    <t xml:space="preserve">CALDAS, Sonia Luz                       </t>
  </si>
  <si>
    <t xml:space="preserve">CARDENAS, Camila Florencia              </t>
  </si>
  <si>
    <t xml:space="preserve">CARRILLO CALVO, Alma Sofia              </t>
  </si>
  <si>
    <t xml:space="preserve">DEL, Pino Sonia Haydee                  </t>
  </si>
  <si>
    <t xml:space="preserve">GISSER, Sandra Esther                   </t>
  </si>
  <si>
    <t xml:space="preserve">GONZALEZ, Matias Andres Elias           </t>
  </si>
  <si>
    <t>sin promoción, falta AP06</t>
  </si>
  <si>
    <t xml:space="preserve">GUTIERREZ, Melanie                      </t>
  </si>
  <si>
    <t xml:space="preserve">LLANOS, Karen Nahir                     </t>
  </si>
  <si>
    <t xml:space="preserve">MADRID, Nancy Analia                    </t>
  </si>
  <si>
    <t xml:space="preserve">MARCHESIN QUIROGA, Valeria Romina       </t>
  </si>
  <si>
    <t xml:space="preserve">MEDINA GALLARDO, Brisa Lucila           </t>
  </si>
  <si>
    <t xml:space="preserve">MIRANDA, Estella Mary                   </t>
  </si>
  <si>
    <t xml:space="preserve">MONTOLLA, Valeria Carolina              </t>
  </si>
  <si>
    <t xml:space="preserve">NUÑEZ, Araceli Pamela                   </t>
  </si>
  <si>
    <t xml:space="preserve">PAEZ, Florencia Soledad                 </t>
  </si>
  <si>
    <t xml:space="preserve">PORCO, Luciana Juana                    </t>
  </si>
  <si>
    <t xml:space="preserve">QUINTANA, Braian Facundo                </t>
  </si>
  <si>
    <t xml:space="preserve">RACEDO, Diana Ines                      </t>
  </si>
  <si>
    <t xml:space="preserve">ROZALES, Aldo Daniel                    </t>
  </si>
  <si>
    <t xml:space="preserve">SALCEDO, Gisella Elizabeth              </t>
  </si>
  <si>
    <t xml:space="preserve">SANCHEZ, Andrea Veronica                </t>
  </si>
  <si>
    <t xml:space="preserve">SANTI, Lujan Maria                      </t>
  </si>
  <si>
    <t xml:space="preserve">SOTOMAYOR, Mariana Antonela             </t>
  </si>
  <si>
    <t xml:space="preserve">SOUTO, Cynthia Vanesa                   </t>
  </si>
  <si>
    <t xml:space="preserve">SUBIABRE, Yanina Mailen                 </t>
  </si>
  <si>
    <t xml:space="preserve">TARQUI, Jose Manuel                     </t>
  </si>
  <si>
    <t xml:space="preserve">TOFFALO, Gladys Maribel                 </t>
  </si>
  <si>
    <t xml:space="preserve">URQUIZA, Solange Jenifer Eliana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</si>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</sst>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13339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12800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12808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10658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13338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12590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5760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4197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28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10973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14002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5784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13818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13359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13567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13579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8646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14005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12408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11993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11731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14129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13336</v>
      </c>
      <c r="D30" s="4" t="s">
        <v>42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8034</v>
      </c>
      <c r="D31" s="4" t="s">
        <v>43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13382</v>
      </c>
      <c r="D32" s="4" t="s">
        <v>44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7025</v>
      </c>
      <c r="D33" s="4" t="s">
        <v>45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4" spans="1:15" x14ac:dyDescent="0.25">
      <c r="A34" s="4"/>
      <c r="B34" s="4">
        <v>26</v>
      </c>
      <c r="C34" s="4">
        <v>14016</v>
      </c>
      <c r="D34" s="4" t="s">
        <v>46</v>
      </c>
      <c r="E34" s="6"/>
      <c r="F34" s="6"/>
      <c r="G34" s="6"/>
      <c r="H34" s="6"/>
      <c r="I34" s="7" t="s">
        <v>20</v>
      </c>
      <c r="J34" s="7" t="str">
        <f>IF(ISBLANK(E34),"-",IF(AND(ISBLANK(K34),L34&gt;=65,M34&gt;=8,N34&gt;=8),"Promociona",IF(AND(L34&gt;=65,M34&gt;=6,OR(N34&gt;=6,O34&gt;=6)),"Regular","Libre")))</f>
        <v>-</v>
      </c>
      <c r="L34">
        <f>IFERROR(VALUE(E34),0)</f>
        <v>0</v>
      </c>
      <c r="M34">
        <f>IFERROR(VALUE(F34),0)</f>
        <v>0</v>
      </c>
      <c r="N34">
        <f>IFERROR(VALUE(G34),0)</f>
        <v>0</v>
      </c>
      <c r="O34">
        <f>IFERROR(VALUE(H34),0)</f>
        <v>0</v>
      </c>
    </row>
    <row r="35" spans="1:15" x14ac:dyDescent="0.25">
      <c r="A35" s="4"/>
      <c r="B35" s="4">
        <v>27</v>
      </c>
      <c r="C35" s="4">
        <v>8392</v>
      </c>
      <c r="D35" s="4" t="s">
        <v>47</v>
      </c>
      <c r="E35" s="6"/>
      <c r="F35" s="6"/>
      <c r="G35" s="6"/>
      <c r="H35" s="6"/>
      <c r="I35" s="7" t="s">
        <v>20</v>
      </c>
      <c r="J35" s="7" t="str">
        <f>IF(ISBLANK(E35),"-",IF(AND(ISBLANK(K35),L35&gt;=65,M35&gt;=8,N35&gt;=8),"Promociona",IF(AND(L35&gt;=65,M35&gt;=6,OR(N35&gt;=6,O35&gt;=6)),"Regular","Libre")))</f>
        <v>-</v>
      </c>
      <c r="L35">
        <f>IFERROR(VALUE(E35),0)</f>
        <v>0</v>
      </c>
      <c r="M35">
        <f>IFERROR(VALUE(F35),0)</f>
        <v>0</v>
      </c>
      <c r="N35">
        <f>IFERROR(VALUE(G35),0)</f>
        <v>0</v>
      </c>
      <c r="O35">
        <f>IFERROR(VALUE(H35),0)</f>
        <v>0</v>
      </c>
    </row>
    <row r="36" spans="1:15" x14ac:dyDescent="0.25">
      <c r="A36" s="4"/>
      <c r="B36" s="4">
        <v>28</v>
      </c>
      <c r="C36" s="4">
        <v>13821</v>
      </c>
      <c r="D36" s="4" t="s">
        <v>48</v>
      </c>
      <c r="E36" s="6"/>
      <c r="F36" s="6"/>
      <c r="G36" s="6"/>
      <c r="H36" s="6"/>
      <c r="I36" s="7" t="s">
        <v>20</v>
      </c>
      <c r="J36" s="7" t="str">
        <f>IF(ISBLANK(E36),"-",IF(AND(ISBLANK(K36),L36&gt;=65,M36&gt;=8,N36&gt;=8),"Promociona",IF(AND(L36&gt;=65,M36&gt;=6,OR(N36&gt;=6,O36&gt;=6)),"Regular","Libre")))</f>
        <v>-</v>
      </c>
      <c r="L36">
        <f>IFERROR(VALUE(E36),0)</f>
        <v>0</v>
      </c>
      <c r="M36">
        <f>IFERROR(VALUE(F36),0)</f>
        <v>0</v>
      </c>
      <c r="N36">
        <f>IFERROR(VALUE(G36),0)</f>
        <v>0</v>
      </c>
      <c r="O36">
        <f>IFERROR(VALUE(H36),0)</f>
        <v>0</v>
      </c>
    </row>
    <row r="37" spans="1:15" x14ac:dyDescent="0.25">
      <c r="A37" s="4"/>
      <c r="B37" s="4">
        <v>29</v>
      </c>
      <c r="C37" s="4">
        <v>1072</v>
      </c>
      <c r="D37" s="4" t="s">
        <v>49</v>
      </c>
      <c r="E37" s="6"/>
      <c r="F37" s="6"/>
      <c r="G37" s="6"/>
      <c r="H37" s="6"/>
      <c r="I37" s="7" t="s">
        <v>20</v>
      </c>
      <c r="J37" s="7" t="str">
        <f>IF(ISBLANK(E37),"-",IF(AND(ISBLANK(K37),L37&gt;=65,M37&gt;=8,N37&gt;=8),"Promociona",IF(AND(L37&gt;=65,M37&gt;=6,OR(N37&gt;=6,O37&gt;=6)),"Regular","Libre")))</f>
        <v>-</v>
      </c>
      <c r="L37">
        <f>IFERROR(VALUE(E37),0)</f>
        <v>0</v>
      </c>
      <c r="M37">
        <f>IFERROR(VALUE(F37),0)</f>
        <v>0</v>
      </c>
      <c r="N37">
        <f>IFERROR(VALUE(G37),0)</f>
        <v>0</v>
      </c>
      <c r="O37">
        <f>IFERROR(VALUE(H37),0)</f>
        <v>0</v>
      </c>
    </row>
    <row r="38" spans="1:15" x14ac:dyDescent="0.25">
      <c r="A38" s="4"/>
      <c r="B38" s="4">
        <v>30</v>
      </c>
      <c r="C38" s="4">
        <v>13973</v>
      </c>
      <c r="D38" s="4" t="s">
        <v>50</v>
      </c>
      <c r="E38" s="6"/>
      <c r="F38" s="6"/>
      <c r="G38" s="6"/>
      <c r="H38" s="6"/>
      <c r="I38" s="7" t="s">
        <v>20</v>
      </c>
      <c r="J38" s="7" t="str">
        <f>IF(ISBLANK(E38),"-",IF(AND(ISBLANK(K38),L38&gt;=65,M38&gt;=8,N38&gt;=8),"Promociona",IF(AND(L38&gt;=65,M38&gt;=6,OR(N38&gt;=6,O38&gt;=6)),"Regular","Libre")))</f>
        <v>-</v>
      </c>
      <c r="L38">
        <f>IFERROR(VALUE(E38),0)</f>
        <v>0</v>
      </c>
      <c r="M38">
        <f>IFERROR(VALUE(F38),0)</f>
        <v>0</v>
      </c>
      <c r="N38">
        <f>IFERROR(VALUE(G38),0)</f>
        <v>0</v>
      </c>
      <c r="O38">
        <f>IFERROR(VALUE(H38),0)</f>
        <v>0</v>
      </c>
    </row>
    <row r="40" spans="1:15" x14ac:dyDescent="0.25">
      <c r="A40" t="s">
        <v>51</v>
      </c>
    </row>
    <row r="41" spans="1:15" x14ac:dyDescent="0.25">
      <c r="A41" t="s">
        <v>52</v>
      </c>
    </row>
    <row r="42" spans="1:15" x14ac:dyDescent="0.25">
      <c r="A42" t="s">
        <v>53</v>
      </c>
    </row>
    <row r="43" spans="1:15" x14ac:dyDescent="0.25">
      <c r="A43" t="s">
        <v>54</v>
      </c>
    </row>
    <row r="44" spans="1:15" x14ac:dyDescent="0.25">
      <c r="A44" t="s">
        <v>55</v>
      </c>
    </row>
    <row r="46" spans="1:15" x14ac:dyDescent="0.25">
      <c r="D46" t="s">
        <v>56</v>
      </c>
    </row>
    <row r="47" spans="1:15" x14ac:dyDescent="0.25">
      <c r="D47" t="s">
        <v>57</v>
      </c>
    </row>
    <row r="48" spans="1:15" x14ac:dyDescent="0.25">
      <c r="D48" t="s">
        <v>58</v>
      </c>
    </row>
    <row r="49" spans="8:8" x14ac:dyDescent="0.25">
      <c r="H49" t="s">
        <v>59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AP17_2d1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2024-10-31T22:19:13Z</dcterms:created>
  <dcterms:modified xsi:type="dcterms:W3CDTF">2024-10-31T22:19:13Z</dcterms:modified>
</cp:coreProperties>
</file>