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20_3r1" sheetId="1" r:id="rId1"/>
  </sheets>
  <calcPr calcId="145621"/>
</workbook>
</file>

<file path=xl/calcChain.xml><?xml version="1.0" encoding="utf-8"?>
<calcChain xmlns="http://schemas.openxmlformats.org/spreadsheetml/2006/main">
  <c r="Y31" i="1" l="1"/>
  <c r="Y30" i="1"/>
  <c r="Y27" i="1"/>
  <c r="Y26" i="1"/>
  <c r="Y23" i="1"/>
  <c r="Y22" i="1"/>
  <c r="Y21" i="1"/>
  <c r="Y19" i="1"/>
  <c r="Y18" i="1"/>
  <c r="Y17" i="1"/>
  <c r="Y16" i="1"/>
  <c r="Y15" i="1"/>
  <c r="Y14" i="1"/>
  <c r="Y13" i="1"/>
  <c r="Y12" i="1"/>
  <c r="Y11" i="1"/>
  <c r="X31" i="1"/>
  <c r="X30" i="1"/>
  <c r="X27" i="1"/>
  <c r="X26" i="1"/>
  <c r="X23" i="1"/>
  <c r="X22" i="1"/>
  <c r="X21" i="1"/>
  <c r="X19" i="1"/>
  <c r="X18" i="1"/>
  <c r="X17" i="1"/>
  <c r="X16" i="1"/>
  <c r="X15" i="1"/>
  <c r="X14" i="1"/>
  <c r="X13" i="1"/>
  <c r="X12" i="1"/>
  <c r="X11" i="1"/>
  <c r="W31" i="1"/>
  <c r="W30" i="1"/>
  <c r="W27" i="1"/>
  <c r="W26" i="1"/>
  <c r="W23" i="1"/>
  <c r="W22" i="1"/>
  <c r="W21" i="1"/>
  <c r="W19" i="1"/>
  <c r="W18" i="1"/>
  <c r="W17" i="1"/>
  <c r="W16" i="1"/>
  <c r="W15" i="1"/>
  <c r="W14" i="1"/>
  <c r="W13" i="1"/>
  <c r="W12" i="1"/>
  <c r="W11" i="1"/>
  <c r="V31" i="1"/>
  <c r="V30" i="1"/>
  <c r="V27" i="1"/>
  <c r="V26" i="1"/>
  <c r="V23" i="1"/>
  <c r="V22" i="1"/>
  <c r="V21" i="1"/>
  <c r="V19" i="1"/>
  <c r="V18" i="1"/>
  <c r="V17" i="1"/>
  <c r="V16" i="1"/>
  <c r="V15" i="1"/>
  <c r="V14" i="1"/>
  <c r="V13" i="1"/>
  <c r="V12" i="1"/>
  <c r="V11" i="1"/>
  <c r="U31" i="1"/>
  <c r="U30" i="1"/>
  <c r="U27" i="1"/>
  <c r="U26" i="1"/>
  <c r="U23" i="1"/>
  <c r="U22" i="1"/>
  <c r="U21" i="1"/>
  <c r="U19" i="1"/>
  <c r="U18" i="1"/>
  <c r="U17" i="1"/>
  <c r="U16" i="1"/>
  <c r="U15" i="1"/>
  <c r="U14" i="1"/>
  <c r="U13" i="1"/>
  <c r="U12" i="1"/>
  <c r="U11" i="1"/>
  <c r="T31" i="1"/>
  <c r="T30" i="1"/>
  <c r="T27" i="1"/>
  <c r="T26" i="1"/>
  <c r="T23" i="1"/>
  <c r="T22" i="1"/>
  <c r="T21" i="1"/>
  <c r="T19" i="1"/>
  <c r="T18" i="1"/>
  <c r="T17" i="1"/>
  <c r="T16" i="1"/>
  <c r="T15" i="1"/>
  <c r="T14" i="1"/>
  <c r="T13" i="1"/>
  <c r="T12" i="1"/>
  <c r="T11" i="1"/>
  <c r="S31" i="1"/>
  <c r="S30" i="1"/>
  <c r="S27" i="1"/>
  <c r="S26" i="1"/>
  <c r="S23" i="1"/>
  <c r="S22" i="1"/>
  <c r="S21" i="1"/>
  <c r="S19" i="1"/>
  <c r="S18" i="1"/>
  <c r="S17" i="1"/>
  <c r="S16" i="1"/>
  <c r="S15" i="1"/>
  <c r="S14" i="1"/>
  <c r="S13" i="1"/>
  <c r="S12" i="1"/>
  <c r="S11" i="1"/>
  <c r="R31" i="1"/>
  <c r="R30" i="1"/>
  <c r="R27" i="1"/>
  <c r="R26" i="1"/>
  <c r="R23" i="1"/>
  <c r="R22" i="1"/>
  <c r="R21" i="1"/>
  <c r="R19" i="1"/>
  <c r="R18" i="1"/>
  <c r="R17" i="1"/>
  <c r="R16" i="1"/>
  <c r="R15" i="1"/>
  <c r="R14" i="1"/>
  <c r="R13" i="1"/>
  <c r="R12" i="1"/>
  <c r="R11" i="1"/>
  <c r="Q31" i="1"/>
  <c r="Q30" i="1"/>
  <c r="Q27" i="1"/>
  <c r="Q26" i="1"/>
  <c r="Q23" i="1"/>
  <c r="Q22" i="1"/>
  <c r="Q21" i="1"/>
  <c r="Q19" i="1"/>
  <c r="Q18" i="1"/>
  <c r="Q17" i="1"/>
  <c r="Q16" i="1"/>
  <c r="Q15" i="1"/>
  <c r="Q14" i="1"/>
  <c r="Q13" i="1"/>
  <c r="Q12" i="1"/>
  <c r="Q11" i="1"/>
  <c r="O31" i="1"/>
  <c r="O30" i="1"/>
  <c r="O27" i="1"/>
  <c r="O26" i="1"/>
  <c r="O23" i="1"/>
  <c r="O22" i="1"/>
  <c r="O21" i="1"/>
  <c r="O19" i="1"/>
  <c r="O18" i="1"/>
  <c r="O17" i="1"/>
  <c r="O16" i="1"/>
  <c r="O15" i="1"/>
  <c r="O14" i="1"/>
  <c r="O13" i="1"/>
  <c r="O12" i="1"/>
  <c r="O11" i="1"/>
  <c r="M31" i="1"/>
  <c r="M30" i="1"/>
  <c r="M27" i="1"/>
  <c r="M26" i="1"/>
  <c r="M23" i="1"/>
  <c r="M22" i="1"/>
  <c r="M21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<sst xmlns="http://schemas.openxmlformats.org/spreadsheetml/2006/main" count="147" uniqueCount="55">
  <si>
    <t xml:space="preserve">       INFORME DE SITUACION ACADEMICA DE ALUMNOS</t>
  </si>
  <si>
    <t>Cursada N°: 8118</t>
  </si>
  <si>
    <t xml:space="preserve">Carrera:     TECNICO SUPERIOR EN ADMINISTRACION PUBLICA        </t>
  </si>
  <si>
    <t>Ciclo: 3</t>
  </si>
  <si>
    <t xml:space="preserve">Espacio:     PRES. Y FINANZAS PUBLICAS II  </t>
  </si>
  <si>
    <t>(AP20)    3ro  1  Anual        2024</t>
  </si>
  <si>
    <t xml:space="preserve">Docente:      DEL CASTILLO, Jose Sebastian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</si>
  <si>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</si>
  <si>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</si>
  <si>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</si>
  <si>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</si>
  <si>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</si>
  <si>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</si>
  <si>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</si>
  <si>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</si>
  <si>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</si>
  <si>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</si>
  <si>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</si>
  <si>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</si>
  <si>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</si>
  <si>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ALVARADO MANSILLA, Jose Ignacio         </t>
  </si>
  <si>
    <t>A</t>
  </si>
  <si>
    <t>-</t>
  </si>
  <si>
    <t xml:space="preserve">  </t>
  </si>
  <si>
    <t>Libre</t>
  </si>
  <si>
    <t>espacio sin promoción</t>
  </si>
  <si>
    <t xml:space="preserve">AQUINO, Silvio Adrian                   </t>
  </si>
  <si>
    <t xml:space="preserve">ARAYA MIRANDA, Patricia Del Carmen      </t>
  </si>
  <si>
    <t xml:space="preserve">BISCHOF, Romina Laura                   </t>
  </si>
  <si>
    <t xml:space="preserve">DIAZ, Zulma Marcela                     </t>
  </si>
  <si>
    <t xml:space="preserve">FLORES, Barrera David Flavio            </t>
  </si>
  <si>
    <t xml:space="preserve">FLORES, María Guadalupe                 </t>
  </si>
  <si>
    <t xml:space="preserve">FURCHINI, Natalia Maricel               </t>
  </si>
  <si>
    <t xml:space="preserve">GALCERAN, Melisa                        </t>
  </si>
  <si>
    <t xml:space="preserve">GALVAN, Laureana Belén                  </t>
  </si>
  <si>
    <t xml:space="preserve">GARCIA VIEYRA, Martina Guadalupe        </t>
  </si>
  <si>
    <t xml:space="preserve">GONZALEZ, Tomas Agustin                 </t>
  </si>
  <si>
    <t xml:space="preserve">MAMANÍ, Almirón Daniel Fernando         </t>
  </si>
  <si>
    <t xml:space="preserve">MORENO ROJAS, Maria Angela              </t>
  </si>
  <si>
    <t xml:space="preserve">MUCCI, Carlos Gabriel                   </t>
  </si>
  <si>
    <t xml:space="preserve">OSSES KLEBA, Ester Cintia               </t>
  </si>
  <si>
    <t xml:space="preserve">PARRAGA, Nadia                          </t>
  </si>
  <si>
    <t xml:space="preserve">PERESIN, Guadalupe Sonia                </t>
  </si>
  <si>
    <t xml:space="preserve">RODRIGUEZ, Gabriela Del Valle           </t>
  </si>
  <si>
    <t xml:space="preserve">ROMERO, Rocio Yamila                    </t>
  </si>
  <si>
    <t xml:space="preserve">SALGAN, Jose Fernando                   </t>
  </si>
  <si>
    <t xml:space="preserve">SANTILLAN, Héctor Eduardo               </t>
  </si>
  <si>
    <t xml:space="preserve">TESTA, Sandra Dina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</si>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</sst>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12784</v>
      </c>
      <c r="D9" s="4" t="s">
        <v>20</v>
      </c>
      <c r="E9" s="6">
        <v>80</v>
      </c>
      <c r="F9" s="6">
        <v>6</v>
      </c>
      <c r="G9" s="6">
        <v>4</v>
      </c>
      <c r="H9" s="6" t="s">
        <v>21</v>
      </c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12573</v>
      </c>
      <c r="D10" s="4" t="s">
        <v>26</v>
      </c>
      <c r="E10" s="6">
        <v>30</v>
      </c>
      <c r="F10" s="6">
        <v>8</v>
      </c>
      <c r="G10" s="6" t="s">
        <v>21</v>
      </c>
      <c r="H10" s="6" t="s">
        <v>21</v>
      </c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12789</v>
      </c>
      <c r="D11" s="4" t="s">
        <v>27</v>
      </c>
      <c r="E11" s="6">
        <v>80</v>
      </c>
      <c r="F11" s="6">
        <v>9</v>
      </c>
      <c r="G11" s="6">
        <v>6</v>
      </c>
      <c r="H11" s="6"/>
      <c r="I11" s="6"/>
      <c r="J11" s="6"/>
      <c r="K11" s="6"/>
      <c r="L11" s="6"/>
      <c r="M11" s="7">
        <f>CEILING( AVERAGE( R11,V11),1)</f>
        <v>5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80</v>
      </c>
      <c r="R11">
        <f>IFERROR(VALUE(F11),0)</f>
        <v>9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5</v>
      </c>
    </row>
    <row r="12" spans="1:25" x14ac:dyDescent="0.25">
      <c r="A12" s="4"/>
      <c r="B12" s="4">
        <v>4</v>
      </c>
      <c r="C12" s="4">
        <v>9174</v>
      </c>
      <c r="D12" s="4" t="s">
        <v>28</v>
      </c>
      <c r="E12" s="6">
        <v>85</v>
      </c>
      <c r="F12" s="6">
        <v>10</v>
      </c>
      <c r="G12" s="6">
        <v>5</v>
      </c>
      <c r="H12" s="6">
        <v>7</v>
      </c>
      <c r="I12" s="6"/>
      <c r="J12" s="6"/>
      <c r="K12" s="6"/>
      <c r="L12" s="6"/>
      <c r="M12" s="7">
        <f>CEILING( AVERAGE( R12,V12),1)</f>
        <v>5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85</v>
      </c>
      <c r="R12">
        <f>IFERROR(VALUE(F12),0)</f>
        <v>10</v>
      </c>
      <c r="S12">
        <f>IFERROR(VALUE(G12),0)</f>
        <v>5</v>
      </c>
      <c r="T12">
        <f>IFERROR(VALUE(H12),0)</f>
        <v>7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12912</v>
      </c>
      <c r="D13" s="4" t="s">
        <v>29</v>
      </c>
      <c r="E13" s="6">
        <v>90</v>
      </c>
      <c r="F13" s="6">
        <v>9</v>
      </c>
      <c r="G13" s="6">
        <v>4</v>
      </c>
      <c r="H13" s="6">
        <v>6</v>
      </c>
      <c r="I13" s="6"/>
      <c r="J13" s="6"/>
      <c r="K13" s="6"/>
      <c r="L13" s="6"/>
      <c r="M13" s="7">
        <f>CEILING( AVERAGE( R13,V13),1)</f>
        <v>5</v>
      </c>
      <c r="N13" s="7" t="s">
        <v>23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25</v>
      </c>
      <c r="Q13">
        <f>IFERROR(VALUE(E13),0)</f>
        <v>90</v>
      </c>
      <c r="R13">
        <f>IFERROR(VALUE(F13),0)</f>
        <v>9</v>
      </c>
      <c r="S13">
        <f>IFERROR(VALUE(G13),0)</f>
        <v>4</v>
      </c>
      <c r="T13">
        <f>IFERROR(VALUE(H13),0)</f>
        <v>6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12956</v>
      </c>
      <c r="D14" s="4" t="s">
        <v>30</v>
      </c>
      <c r="E14" s="6">
        <v>100</v>
      </c>
      <c r="F14" s="6">
        <v>9</v>
      </c>
      <c r="G14" s="6">
        <v>6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23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25</v>
      </c>
      <c r="Q14">
        <f>IFERROR(VALUE(E14),0)</f>
        <v>100</v>
      </c>
      <c r="R14">
        <f>IFERROR(VALUE(F14),0)</f>
        <v>9</v>
      </c>
      <c r="S14">
        <f>IFERROR(VALUE(G14),0)</f>
        <v>6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12712</v>
      </c>
      <c r="D15" s="4" t="s">
        <v>31</v>
      </c>
      <c r="E15" s="6">
        <v>95</v>
      </c>
      <c r="F15" s="6">
        <v>8</v>
      </c>
      <c r="G15" s="6">
        <v>6</v>
      </c>
      <c r="H15" s="6"/>
      <c r="I15" s="6"/>
      <c r="J15" s="6"/>
      <c r="K15" s="6"/>
      <c r="L15" s="6"/>
      <c r="M15" s="7">
        <f>CEILING( AVERAGE( R15,V15),1)</f>
        <v>4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25</v>
      </c>
      <c r="Q15">
        <f>IFERROR(VALUE(E15),0)</f>
        <v>95</v>
      </c>
      <c r="R15">
        <f>IFERROR(VALUE(F15),0)</f>
        <v>8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12718</v>
      </c>
      <c r="D16" s="4" t="s">
        <v>32</v>
      </c>
      <c r="E16" s="6">
        <v>90</v>
      </c>
      <c r="F16" s="6">
        <v>7</v>
      </c>
      <c r="G16" s="6">
        <v>4</v>
      </c>
      <c r="H16" s="6">
        <v>6</v>
      </c>
      <c r="I16" s="6"/>
      <c r="J16" s="6"/>
      <c r="K16" s="6"/>
      <c r="L16" s="6"/>
      <c r="M16" s="7">
        <f>CEILING( AVERAGE( R16,V16),1)</f>
        <v>4</v>
      </c>
      <c r="N16" s="7" t="s">
        <v>23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25</v>
      </c>
      <c r="Q16">
        <f>IFERROR(VALUE(E16),0)</f>
        <v>90</v>
      </c>
      <c r="R16">
        <f>IFERROR(VALUE(F16),0)</f>
        <v>7</v>
      </c>
      <c r="S16">
        <f>IFERROR(VALUE(G16),0)</f>
        <v>4</v>
      </c>
      <c r="T16">
        <f>IFERROR(VALUE(H16),0)</f>
        <v>6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11894</v>
      </c>
      <c r="D17" s="4" t="s">
        <v>33</v>
      </c>
      <c r="E17" s="6">
        <v>80</v>
      </c>
      <c r="F17" s="6">
        <v>6</v>
      </c>
      <c r="G17" s="6">
        <v>6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23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25</v>
      </c>
      <c r="Q17">
        <f>IFERROR(VALUE(E17),0)</f>
        <v>80</v>
      </c>
      <c r="R17">
        <f>IFERROR(VALUE(F17),0)</f>
        <v>6</v>
      </c>
      <c r="S17">
        <f>IFERROR(VALUE(G17),0)</f>
        <v>6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12974</v>
      </c>
      <c r="D18" s="4" t="s">
        <v>34</v>
      </c>
      <c r="E18" s="6">
        <v>85</v>
      </c>
      <c r="F18" s="6">
        <v>6</v>
      </c>
      <c r="G18" s="6">
        <v>4</v>
      </c>
      <c r="H18" s="6">
        <v>6</v>
      </c>
      <c r="I18" s="6"/>
      <c r="J18" s="6"/>
      <c r="K18" s="6"/>
      <c r="L18" s="6"/>
      <c r="M18" s="7">
        <f>CEILING( AVERAGE( R18,V18),1)</f>
        <v>3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85</v>
      </c>
      <c r="R18">
        <f>IFERROR(VALUE(F18),0)</f>
        <v>6</v>
      </c>
      <c r="S18">
        <f>IFERROR(VALUE(G18),0)</f>
        <v>4</v>
      </c>
      <c r="T18">
        <f>IFERROR(VALUE(H18),0)</f>
        <v>6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12981</v>
      </c>
      <c r="D19" s="4" t="s">
        <v>35</v>
      </c>
      <c r="E19" s="6">
        <v>90</v>
      </c>
      <c r="F19" s="6">
        <v>6</v>
      </c>
      <c r="G19" s="6">
        <v>4</v>
      </c>
      <c r="H19" s="6">
        <v>9</v>
      </c>
      <c r="I19" s="6"/>
      <c r="J19" s="6"/>
      <c r="K19" s="6"/>
      <c r="L19" s="6"/>
      <c r="M19" s="7">
        <f>CEILING( AVERAGE( R19,V19),1)</f>
        <v>3</v>
      </c>
      <c r="N19" s="7" t="s">
        <v>23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25</v>
      </c>
      <c r="Q19">
        <f>IFERROR(VALUE(E19),0)</f>
        <v>90</v>
      </c>
      <c r="R19">
        <f>IFERROR(VALUE(F19),0)</f>
        <v>6</v>
      </c>
      <c r="S19">
        <f>IFERROR(VALUE(G19),0)</f>
        <v>4</v>
      </c>
      <c r="T19">
        <f>IFERROR(VALUE(H19),0)</f>
        <v>9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9368</v>
      </c>
      <c r="D20" s="4" t="s">
        <v>36</v>
      </c>
      <c r="E20" s="6">
        <v>90</v>
      </c>
      <c r="F20" s="6">
        <v>8</v>
      </c>
      <c r="G20" s="6">
        <v>5</v>
      </c>
      <c r="H20" s="6">
        <v>4</v>
      </c>
      <c r="I20" s="6" t="s">
        <v>22</v>
      </c>
      <c r="J20" s="6" t="s">
        <v>22</v>
      </c>
      <c r="K20" s="6" t="s">
        <v>22</v>
      </c>
      <c r="L20" s="6" t="s">
        <v>22</v>
      </c>
      <c r="M20" s="7" t="s">
        <v>23</v>
      </c>
      <c r="N20" s="7" t="s">
        <v>23</v>
      </c>
      <c r="O20" s="7" t="s">
        <v>24</v>
      </c>
      <c r="P20" s="2" t="s">
        <v>25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12559</v>
      </c>
      <c r="D21" s="4" t="s">
        <v>37</v>
      </c>
      <c r="E21" s="6">
        <v>80</v>
      </c>
      <c r="F21" s="6">
        <v>9</v>
      </c>
      <c r="G21" s="6">
        <v>4</v>
      </c>
      <c r="H21" s="6">
        <v>6</v>
      </c>
      <c r="I21" s="6"/>
      <c r="J21" s="6"/>
      <c r="K21" s="6"/>
      <c r="L21" s="6"/>
      <c r="M21" s="7">
        <f>CEILING( AVERAGE( R21,V21),1)</f>
        <v>5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25</v>
      </c>
      <c r="Q21">
        <f>IFERROR(VALUE(E21),0)</f>
        <v>80</v>
      </c>
      <c r="R21">
        <f>IFERROR(VALUE(F21),0)</f>
        <v>9</v>
      </c>
      <c r="S21">
        <f>IFERROR(VALUE(G21),0)</f>
        <v>4</v>
      </c>
      <c r="T21">
        <f>IFERROR(VALUE(H21),0)</f>
        <v>6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13150</v>
      </c>
      <c r="D22" s="4" t="s">
        <v>38</v>
      </c>
      <c r="E22" s="6">
        <v>90</v>
      </c>
      <c r="F22" s="6">
        <v>9</v>
      </c>
      <c r="G22" s="6">
        <v>4</v>
      </c>
      <c r="H22" s="6">
        <v>8</v>
      </c>
      <c r="I22" s="6"/>
      <c r="J22" s="6"/>
      <c r="K22" s="6"/>
      <c r="L22" s="6"/>
      <c r="M22" s="7">
        <f>CEILING( AVERAGE( R22,V22),1)</f>
        <v>5</v>
      </c>
      <c r="N22" s="7" t="s">
        <v>23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25</v>
      </c>
      <c r="Q22">
        <f>IFERROR(VALUE(E22),0)</f>
        <v>90</v>
      </c>
      <c r="R22">
        <f>IFERROR(VALUE(F22),0)</f>
        <v>9</v>
      </c>
      <c r="S22">
        <f>IFERROR(VALUE(G22),0)</f>
        <v>4</v>
      </c>
      <c r="T22">
        <f>IFERROR(VALUE(H22),0)</f>
        <v>8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13161</v>
      </c>
      <c r="D23" s="4" t="s">
        <v>39</v>
      </c>
      <c r="E23" s="6">
        <v>80</v>
      </c>
      <c r="F23" s="6">
        <v>9</v>
      </c>
      <c r="G23" s="6">
        <v>6</v>
      </c>
      <c r="H23" s="6"/>
      <c r="I23" s="6"/>
      <c r="J23" s="6"/>
      <c r="K23" s="6"/>
      <c r="L23" s="6"/>
      <c r="M23" s="7">
        <f>CEILING( AVERAGE( R23,V23),1)</f>
        <v>5</v>
      </c>
      <c r="N23" s="7" t="s">
        <v>23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25</v>
      </c>
      <c r="Q23">
        <f>IFERROR(VALUE(E23),0)</f>
        <v>80</v>
      </c>
      <c r="R23">
        <f>IFERROR(VALUE(F23),0)</f>
        <v>9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5</v>
      </c>
    </row>
    <row r="24" spans="1:25" x14ac:dyDescent="0.25">
      <c r="A24" s="4"/>
      <c r="B24" s="4">
        <v>16</v>
      </c>
      <c r="C24" s="4">
        <v>11461</v>
      </c>
      <c r="D24" s="4" t="s">
        <v>40</v>
      </c>
      <c r="E24" s="6">
        <v>85</v>
      </c>
      <c r="F24" s="6">
        <v>8</v>
      </c>
      <c r="G24" s="6">
        <v>2</v>
      </c>
      <c r="H24" s="6">
        <v>5</v>
      </c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13167</v>
      </c>
      <c r="D25" s="4" t="s">
        <v>41</v>
      </c>
      <c r="E25" s="6">
        <v>90</v>
      </c>
      <c r="F25" s="6">
        <v>8</v>
      </c>
      <c r="G25" s="6">
        <v>3</v>
      </c>
      <c r="H25" s="6" t="s">
        <v>21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5034</v>
      </c>
      <c r="D26" s="4" t="s">
        <v>42</v>
      </c>
      <c r="E26" s="6">
        <v>90</v>
      </c>
      <c r="F26" s="6">
        <v>8</v>
      </c>
      <c r="G26" s="6">
        <v>4</v>
      </c>
      <c r="H26" s="6">
        <v>7</v>
      </c>
      <c r="I26" s="6"/>
      <c r="J26" s="6"/>
      <c r="K26" s="6"/>
      <c r="L26" s="6"/>
      <c r="M26" s="7">
        <f>CEILING( AVERAGE( R26,V26),1)</f>
        <v>4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25</v>
      </c>
      <c r="Q26">
        <f>IFERROR(VALUE(E26),0)</f>
        <v>90</v>
      </c>
      <c r="R26">
        <f>IFERROR(VALUE(F26),0)</f>
        <v>8</v>
      </c>
      <c r="S26">
        <f>IFERROR(VALUE(G26),0)</f>
        <v>4</v>
      </c>
      <c r="T26">
        <f>IFERROR(VALUE(H26),0)</f>
        <v>7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9572</v>
      </c>
      <c r="D27" s="4" t="s">
        <v>43</v>
      </c>
      <c r="E27" s="6">
        <v>90</v>
      </c>
      <c r="F27" s="6">
        <v>8</v>
      </c>
      <c r="G27" s="6">
        <v>5</v>
      </c>
      <c r="H27" s="6">
        <v>8</v>
      </c>
      <c r="I27" s="6"/>
      <c r="J27" s="6"/>
      <c r="K27" s="6"/>
      <c r="L27" s="6"/>
      <c r="M27" s="7">
        <f>CEILING( AVERAGE( R27,V27),1)</f>
        <v>4</v>
      </c>
      <c r="N27" s="7" t="s">
        <v>23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25</v>
      </c>
      <c r="Q27">
        <f>IFERROR(VALUE(E27),0)</f>
        <v>90</v>
      </c>
      <c r="R27">
        <f>IFERROR(VALUE(F27),0)</f>
        <v>8</v>
      </c>
      <c r="S27">
        <f>IFERROR(VALUE(G27),0)</f>
        <v>5</v>
      </c>
      <c r="T27">
        <f>IFERROR(VALUE(H27),0)</f>
        <v>8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10662</v>
      </c>
      <c r="D28" s="4" t="s">
        <v>44</v>
      </c>
      <c r="E28" s="6">
        <v>80</v>
      </c>
      <c r="F28" s="6">
        <v>6</v>
      </c>
      <c r="G28" s="6">
        <v>1</v>
      </c>
      <c r="H28" s="6">
        <v>4</v>
      </c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9571</v>
      </c>
      <c r="D29" s="4" t="s">
        <v>45</v>
      </c>
      <c r="E29" s="6">
        <v>90</v>
      </c>
      <c r="F29" s="6">
        <v>6</v>
      </c>
      <c r="G29" s="6">
        <v>4</v>
      </c>
      <c r="H29" s="6">
        <v>5</v>
      </c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13202</v>
      </c>
      <c r="D30" s="4" t="s">
        <v>46</v>
      </c>
      <c r="E30" s="6">
        <v>80</v>
      </c>
      <c r="F30" s="6">
        <v>6</v>
      </c>
      <c r="G30" s="6">
        <v>3</v>
      </c>
      <c r="H30" s="6">
        <v>8</v>
      </c>
      <c r="I30" s="6"/>
      <c r="J30" s="6"/>
      <c r="K30" s="6"/>
      <c r="L30" s="6"/>
      <c r="M30" s="7">
        <f>CEILING( AVERAGE( R30,V30),1)</f>
        <v>3</v>
      </c>
      <c r="N30" s="7" t="s">
        <v>23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25</v>
      </c>
      <c r="Q30">
        <f>IFERROR(VALUE(E30),0)</f>
        <v>80</v>
      </c>
      <c r="R30">
        <f>IFERROR(VALUE(F30),0)</f>
        <v>6</v>
      </c>
      <c r="S30">
        <f>IFERROR(VALUE(G30),0)</f>
        <v>3</v>
      </c>
      <c r="T30">
        <f>IFERROR(VALUE(H30),0)</f>
        <v>8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3</v>
      </c>
    </row>
    <row r="31" spans="1:25" x14ac:dyDescent="0.25">
      <c r="A31" s="4"/>
      <c r="B31" s="4">
        <v>23</v>
      </c>
      <c r="C31" s="4">
        <v>12758</v>
      </c>
      <c r="D31" s="4" t="s">
        <v>47</v>
      </c>
      <c r="E31" s="6">
        <v>90</v>
      </c>
      <c r="F31" s="6">
        <v>8</v>
      </c>
      <c r="G31" s="6">
        <v>5</v>
      </c>
      <c r="H31" s="6">
        <v>6</v>
      </c>
      <c r="I31" s="6"/>
      <c r="J31" s="6"/>
      <c r="K31" s="6"/>
      <c r="L31" s="6"/>
      <c r="M31" s="7">
        <f>CEILING( AVERAGE( R31,V31),1)</f>
        <v>4</v>
      </c>
      <c r="N31" s="7" t="s">
        <v>23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P31" s="2" t="s">
        <v>25</v>
      </c>
      <c r="Q31">
        <f>IFERROR(VALUE(E31),0)</f>
        <v>90</v>
      </c>
      <c r="R31">
        <f>IFERROR(VALUE(F31),0)</f>
        <v>8</v>
      </c>
      <c r="S31">
        <f>IFERROR(VALUE(G31),0)</f>
        <v>5</v>
      </c>
      <c r="T31">
        <f>IFERROR(VALUE(H31),0)</f>
        <v>6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4</v>
      </c>
    </row>
    <row r="33" spans="1:8" x14ac:dyDescent="0.25">
      <c r="A33" t="s">
        <v>48</v>
      </c>
    </row>
    <row r="34" spans="1:8" x14ac:dyDescent="0.25">
      <c r="A34" t="s">
        <v>49</v>
      </c>
    </row>
    <row r="35" spans="1:8" x14ac:dyDescent="0.25">
      <c r="A35" t="s">
        <v>50</v>
      </c>
    </row>
    <row r="36" spans="1:8" x14ac:dyDescent="0.25">
      <c r="A36" t="s">
        <v>51</v>
      </c>
    </row>
    <row r="38" spans="1:8" x14ac:dyDescent="0.25">
      <c r="D38" t="s">
        <v>52</v>
      </c>
    </row>
    <row r="39" spans="1:8" x14ac:dyDescent="0.25">
      <c r="D39" t="s">
        <v>53</v>
      </c>
      <c r="E39">
        <v>7</v>
      </c>
    </row>
    <row r="40" spans="1:8" x14ac:dyDescent="0.25">
      <c r="H40" t="s">
        <v>54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AP20_3r1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2024-10-31T22:28:54Z</dcterms:created>
  <dcterms:modified xsi:type="dcterms:W3CDTF">2024-10-31T22:28:54Z</dcterms:modified>
</cp:coreProperties>
</file>