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23_3r1" sheetId="1" r:id="rId1"/>
  </sheets>
  <calcPr calcId="145621"/>
</workbook>
</file>

<file path=xl/calcChain.xml><?xml version="1.0" encoding="utf-8"?>
<calcChain xmlns="http://schemas.openxmlformats.org/spreadsheetml/2006/main">
  <c r="Y28" i="1" l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<sst xmlns="http://schemas.openxmlformats.org/spreadsheetml/2006/main" count="92" uniqueCount="49">
  <si>
    <t xml:space="preserve">       INFORME DE SITUACION ACADEMICA DE ALUMNOS</t>
  </si>
  <si>
    <t>Cursada N°: 8121</t>
  </si>
  <si>
    <t xml:space="preserve">Carrera:     TECNICO SUPERIOR EN ADMINISTRACION PUBLICA        </t>
  </si>
  <si>
    <t>Ciclo: 3</t>
  </si>
  <si>
    <t xml:space="preserve">Espacio:     PASANTIA                      </t>
  </si>
  <si>
    <t>(AP23)    3ro  1  Anual        2024</t>
  </si>
  <si>
    <t xml:space="preserve">Docente:      WHITE, Triviño Pablo Andrés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</si>
  <si>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</si>
  <si>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</si>
  <si>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</si>
  <si>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</si>
  <si>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</si>
  <si>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</si>
  <si>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</si>
  <si>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</si>
  <si>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</si>
  <si>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</si>
  <si>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</si>
  <si>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</si>
  <si>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</si>
  <si>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ALVARADO MANSILLA, Jose Ignacio         </t>
  </si>
  <si>
    <t xml:space="preserve">  </t>
  </si>
  <si>
    <t>espacio sin promoción</t>
  </si>
  <si>
    <t xml:space="preserve">ARAYA MIRANDA, Patricia Del Carmen      </t>
  </si>
  <si>
    <t xml:space="preserve">BISCHOF, Romina Laura                   </t>
  </si>
  <si>
    <t xml:space="preserve">DELGADO, Elizabeth Del Milagro          </t>
  </si>
  <si>
    <t xml:space="preserve">DIAZ, Zulma Marcela                     </t>
  </si>
  <si>
    <t xml:space="preserve">FLORES, Barrera David Flavio            </t>
  </si>
  <si>
    <t xml:space="preserve">FLORES, María Guadalupe                 </t>
  </si>
  <si>
    <t xml:space="preserve">FURCHINI, Natalia Maricel               </t>
  </si>
  <si>
    <t xml:space="preserve">GALCERAN, Melisa                        </t>
  </si>
  <si>
    <t xml:space="preserve">GALVAN, Laureana Belén                  </t>
  </si>
  <si>
    <t xml:space="preserve">GARCIA VIEYRA, Martina Guadalupe        </t>
  </si>
  <si>
    <t xml:space="preserve">GONZALEZ, Tomas Agustin                 </t>
  </si>
  <si>
    <t xml:space="preserve">MORENO ROJAS, Maria Angela              </t>
  </si>
  <si>
    <t xml:space="preserve">MUCCI, Carlos Gabriel                   </t>
  </si>
  <si>
    <t xml:space="preserve">OSSES KLEBA, Ester Cintia               </t>
  </si>
  <si>
    <t xml:space="preserve">PERESIN, Guadalupe Sonia                </t>
  </si>
  <si>
    <t xml:space="preserve">RODRIGUEZ, Gabriela Del Valle           </t>
  </si>
  <si>
    <t xml:space="preserve">ROMERO, Rocio Yamila                    </t>
  </si>
  <si>
    <t xml:space="preserve">SALGAN, Jose Fernando                   </t>
  </si>
  <si>
    <t xml:space="preserve">TESTA, Sandra Dina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</si>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</sst>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12784</v>
      </c>
      <c r="D9" s="4" t="s">
        <v>20</v>
      </c>
      <c r="E9" s="6">
        <v>70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70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12789</v>
      </c>
      <c r="D10" s="4" t="s">
        <v>23</v>
      </c>
      <c r="E10" s="6">
        <v>90</v>
      </c>
      <c r="F10" s="6">
        <v>9</v>
      </c>
      <c r="G10" s="6">
        <v>10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90</v>
      </c>
      <c r="R10">
        <f>IFERROR(VALUE(F10),0)</f>
        <v>9</v>
      </c>
      <c r="S10">
        <f>IFERROR(VALUE(G10),0)</f>
        <v>10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9174</v>
      </c>
      <c r="D11" s="4" t="s">
        <v>24</v>
      </c>
      <c r="E11" s="6">
        <v>100</v>
      </c>
      <c r="F11" s="6">
        <v>9</v>
      </c>
      <c r="G11" s="6">
        <v>10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9</v>
      </c>
      <c r="S11">
        <f>IFERROR(VALUE(G11),0)</f>
        <v>10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11466</v>
      </c>
      <c r="D12" s="4" t="s">
        <v>25</v>
      </c>
      <c r="E12" s="6">
        <v>90</v>
      </c>
      <c r="F12" s="6">
        <v>8</v>
      </c>
      <c r="G12" s="6">
        <v>10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90</v>
      </c>
      <c r="R12">
        <f>IFERROR(VALUE(F12),0)</f>
        <v>8</v>
      </c>
      <c r="S12">
        <f>IFERROR(VALUE(G12),0)</f>
        <v>10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12912</v>
      </c>
      <c r="D13" s="4" t="s">
        <v>26</v>
      </c>
      <c r="E13" s="6">
        <v>100</v>
      </c>
      <c r="F13" s="6">
        <v>8</v>
      </c>
      <c r="G13" s="6">
        <v>9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8</v>
      </c>
      <c r="S13">
        <f>IFERROR(VALUE(G13),0)</f>
        <v>9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12956</v>
      </c>
      <c r="D14" s="4" t="s">
        <v>27</v>
      </c>
      <c r="E14" s="6">
        <v>80</v>
      </c>
      <c r="F14" s="6">
        <v>8</v>
      </c>
      <c r="G14" s="6">
        <v>10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80</v>
      </c>
      <c r="R14">
        <f>IFERROR(VALUE(F14),0)</f>
        <v>8</v>
      </c>
      <c r="S14">
        <f>IFERROR(VALUE(G14),0)</f>
        <v>10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12712</v>
      </c>
      <c r="D15" s="4" t="s">
        <v>28</v>
      </c>
      <c r="E15" s="6">
        <v>90</v>
      </c>
      <c r="F15" s="6">
        <v>8</v>
      </c>
      <c r="G15" s="6">
        <v>8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90</v>
      </c>
      <c r="R15">
        <f>IFERROR(VALUE(F15),0)</f>
        <v>8</v>
      </c>
      <c r="S15">
        <f>IFERROR(VALUE(G15),0)</f>
        <v>8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12718</v>
      </c>
      <c r="D16" s="4" t="s">
        <v>29</v>
      </c>
      <c r="E16" s="6">
        <v>100</v>
      </c>
      <c r="F16" s="6">
        <v>9</v>
      </c>
      <c r="G16" s="6">
        <v>9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9</v>
      </c>
      <c r="S16">
        <f>IFERROR(VALUE(G16),0)</f>
        <v>9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11894</v>
      </c>
      <c r="D17" s="4" t="s">
        <v>30</v>
      </c>
      <c r="E17" s="6">
        <v>100</v>
      </c>
      <c r="F17" s="6">
        <v>8</v>
      </c>
      <c r="G17" s="6">
        <v>10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8</v>
      </c>
      <c r="S17">
        <f>IFERROR(VALUE(G17),0)</f>
        <v>10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12974</v>
      </c>
      <c r="D18" s="4" t="s">
        <v>31</v>
      </c>
      <c r="E18" s="6">
        <v>80</v>
      </c>
      <c r="F18" s="6">
        <v>8</v>
      </c>
      <c r="G18" s="6">
        <v>9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80</v>
      </c>
      <c r="R18">
        <f>IFERROR(VALUE(F18),0)</f>
        <v>8</v>
      </c>
      <c r="S18">
        <f>IFERROR(VALUE(G18),0)</f>
        <v>9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12981</v>
      </c>
      <c r="D19" s="4" t="s">
        <v>32</v>
      </c>
      <c r="E19" s="6">
        <v>100</v>
      </c>
      <c r="F19" s="6">
        <v>9</v>
      </c>
      <c r="G19" s="6">
        <v>10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100</v>
      </c>
      <c r="R19">
        <f>IFERROR(VALUE(F19),0)</f>
        <v>9</v>
      </c>
      <c r="S19">
        <f>IFERROR(VALUE(G19),0)</f>
        <v>10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9368</v>
      </c>
      <c r="D20" s="4" t="s">
        <v>33</v>
      </c>
      <c r="E20" s="6">
        <v>70</v>
      </c>
      <c r="F20" s="6">
        <v>8</v>
      </c>
      <c r="G20" s="6">
        <v>9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70</v>
      </c>
      <c r="R20">
        <f>IFERROR(VALUE(F20),0)</f>
        <v>8</v>
      </c>
      <c r="S20">
        <f>IFERROR(VALUE(G20),0)</f>
        <v>9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13150</v>
      </c>
      <c r="D21" s="4" t="s">
        <v>34</v>
      </c>
      <c r="E21" s="6">
        <v>100</v>
      </c>
      <c r="F21" s="6">
        <v>9</v>
      </c>
      <c r="G21" s="6">
        <v>7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9</v>
      </c>
      <c r="S21">
        <f>IFERROR(VALUE(G21),0)</f>
        <v>7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13161</v>
      </c>
      <c r="D22" s="4" t="s">
        <v>35</v>
      </c>
      <c r="E22" s="6">
        <v>70</v>
      </c>
      <c r="F22" s="6">
        <v>9</v>
      </c>
      <c r="G22" s="6">
        <v>9</v>
      </c>
      <c r="H22" s="6"/>
      <c r="I22" s="6"/>
      <c r="J22" s="6"/>
      <c r="K22" s="6"/>
      <c r="L22" s="6"/>
      <c r="M22" s="7">
        <f>CEILING( AVERAGE( R22,V22),1)</f>
        <v>5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70</v>
      </c>
      <c r="R22">
        <f>IFERROR(VALUE(F22),0)</f>
        <v>9</v>
      </c>
      <c r="S22">
        <f>IFERROR(VALUE(G22),0)</f>
        <v>9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11461</v>
      </c>
      <c r="D23" s="4" t="s">
        <v>36</v>
      </c>
      <c r="E23" s="6">
        <v>100</v>
      </c>
      <c r="F23" s="6">
        <v>9</v>
      </c>
      <c r="G23" s="6">
        <v>8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100</v>
      </c>
      <c r="R23">
        <f>IFERROR(VALUE(F23),0)</f>
        <v>9</v>
      </c>
      <c r="S23">
        <f>IFERROR(VALUE(G23),0)</f>
        <v>8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5034</v>
      </c>
      <c r="D24" s="4" t="s">
        <v>37</v>
      </c>
      <c r="E24" s="6">
        <v>100</v>
      </c>
      <c r="F24" s="6">
        <v>8</v>
      </c>
      <c r="G24" s="6">
        <v>10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100</v>
      </c>
      <c r="R24">
        <f>IFERROR(VALUE(F24),0)</f>
        <v>8</v>
      </c>
      <c r="S24">
        <f>IFERROR(VALUE(G24),0)</f>
        <v>10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9572</v>
      </c>
      <c r="D25" s="4" t="s">
        <v>38</v>
      </c>
      <c r="E25" s="6">
        <v>70</v>
      </c>
      <c r="F25" s="6">
        <v>9</v>
      </c>
      <c r="G25" s="6">
        <v>10</v>
      </c>
      <c r="H25" s="6"/>
      <c r="I25" s="6"/>
      <c r="J25" s="6"/>
      <c r="K25" s="6"/>
      <c r="L25" s="6"/>
      <c r="M25" s="7">
        <f>CEILING( AVERAGE( R25,V25),1)</f>
        <v>5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70</v>
      </c>
      <c r="R25">
        <f>IFERROR(VALUE(F25),0)</f>
        <v>9</v>
      </c>
      <c r="S25">
        <f>IFERROR(VALUE(G25),0)</f>
        <v>10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5</v>
      </c>
    </row>
    <row r="26" spans="1:25" x14ac:dyDescent="0.25">
      <c r="A26" s="4"/>
      <c r="B26" s="4">
        <v>18</v>
      </c>
      <c r="C26" s="4">
        <v>10662</v>
      </c>
      <c r="D26" s="4" t="s">
        <v>39</v>
      </c>
      <c r="E26" s="6">
        <v>90</v>
      </c>
      <c r="F26" s="6">
        <v>9</v>
      </c>
      <c r="G26" s="6">
        <v>8</v>
      </c>
      <c r="H26" s="6"/>
      <c r="I26" s="6"/>
      <c r="J26" s="6"/>
      <c r="K26" s="6"/>
      <c r="L26" s="6"/>
      <c r="M26" s="7">
        <f>CEILING( AVERAGE( R26,V26),1)</f>
        <v>5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90</v>
      </c>
      <c r="R26">
        <f>IFERROR(VALUE(F26),0)</f>
        <v>9</v>
      </c>
      <c r="S26">
        <f>IFERROR(VALUE(G26),0)</f>
        <v>8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7" spans="1:25" x14ac:dyDescent="0.25">
      <c r="A27" s="4"/>
      <c r="B27" s="4">
        <v>19</v>
      </c>
      <c r="C27" s="4">
        <v>9571</v>
      </c>
      <c r="D27" s="4" t="s">
        <v>40</v>
      </c>
      <c r="E27" s="6">
        <v>70</v>
      </c>
      <c r="F27" s="6">
        <v>9</v>
      </c>
      <c r="G27" s="6">
        <v>9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70</v>
      </c>
      <c r="R27">
        <f>IFERROR(VALUE(F27),0)</f>
        <v>9</v>
      </c>
      <c r="S27">
        <f>IFERROR(VALUE(G27),0)</f>
        <v>9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12758</v>
      </c>
      <c r="D28" s="4" t="s">
        <v>41</v>
      </c>
      <c r="E28" s="6">
        <v>100</v>
      </c>
      <c r="F28" s="6">
        <v>9</v>
      </c>
      <c r="G28" s="6">
        <v>8</v>
      </c>
      <c r="H28" s="6"/>
      <c r="I28" s="6"/>
      <c r="J28" s="6"/>
      <c r="K28" s="6"/>
      <c r="L28" s="6"/>
      <c r="M28" s="7">
        <f>CEILING( AVERAGE( R28,V28),1)</f>
        <v>5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100</v>
      </c>
      <c r="R28">
        <f>IFERROR(VALUE(F28),0)</f>
        <v>9</v>
      </c>
      <c r="S28">
        <f>IFERROR(VALUE(G28),0)</f>
        <v>8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5</v>
      </c>
    </row>
    <row r="30" spans="1:25" x14ac:dyDescent="0.25">
      <c r="A30" t="s">
        <v>42</v>
      </c>
    </row>
    <row r="31" spans="1:25" x14ac:dyDescent="0.25">
      <c r="A31" t="s">
        <v>43</v>
      </c>
    </row>
    <row r="32" spans="1:25" x14ac:dyDescent="0.25">
      <c r="A32" t="s">
        <v>44</v>
      </c>
    </row>
    <row r="33" spans="1:8" x14ac:dyDescent="0.25">
      <c r="A33" t="s">
        <v>45</v>
      </c>
    </row>
    <row r="35" spans="1:8" x14ac:dyDescent="0.25">
      <c r="D35" t="s">
        <v>46</v>
      </c>
    </row>
    <row r="36" spans="1:8" x14ac:dyDescent="0.25">
      <c r="D36" t="s">
        <v>47</v>
      </c>
    </row>
    <row r="37" spans="1:8" x14ac:dyDescent="0.25">
      <c r="H37" t="s">
        <v>48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AP23_3r1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2024-10-31T22:28:59Z</dcterms:created>
  <dcterms:modified xsi:type="dcterms:W3CDTF">2024-10-31T22:28:59Z</dcterms:modified>
</cp:coreProperties>
</file>