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2_1r1" sheetId="1" r:id="rId1"/>
  </sheets>
  <calcPr calcId="145621"/>
</workbook>
</file>

<file path=xl/calcChain.xml><?xml version="1.0" encoding="utf-8"?>
<calcChain xmlns="http://schemas.openxmlformats.org/spreadsheetml/2006/main">
  <c r="Y58" i="1" l="1"/>
  <c r="Y55" i="1"/>
  <c r="Y53" i="1"/>
  <c r="Y50" i="1"/>
  <c r="Y49" i="1"/>
  <c r="Y48" i="1"/>
  <c r="Y47" i="1"/>
  <c r="Y46" i="1"/>
  <c r="Y44" i="1"/>
  <c r="Y43" i="1"/>
  <c r="Y34" i="1"/>
  <c r="Y30" i="1"/>
  <c r="Y29" i="1"/>
  <c r="Y27" i="1"/>
  <c r="Y16" i="1"/>
  <c r="Y13" i="1"/>
  <c r="Y12" i="1"/>
  <c r="Y9" i="1"/>
  <c r="X58" i="1"/>
  <c r="X55" i="1"/>
  <c r="X53" i="1"/>
  <c r="X50" i="1"/>
  <c r="X49" i="1"/>
  <c r="X48" i="1"/>
  <c r="X47" i="1"/>
  <c r="X46" i="1"/>
  <c r="X44" i="1"/>
  <c r="X43" i="1"/>
  <c r="X34" i="1"/>
  <c r="X30" i="1"/>
  <c r="X29" i="1"/>
  <c r="X27" i="1"/>
  <c r="X16" i="1"/>
  <c r="X13" i="1"/>
  <c r="X12" i="1"/>
  <c r="X9" i="1"/>
  <c r="W58" i="1"/>
  <c r="W55" i="1"/>
  <c r="W53" i="1"/>
  <c r="W50" i="1"/>
  <c r="W49" i="1"/>
  <c r="W48" i="1"/>
  <c r="W47" i="1"/>
  <c r="W46" i="1"/>
  <c r="W44" i="1"/>
  <c r="W43" i="1"/>
  <c r="W34" i="1"/>
  <c r="W30" i="1"/>
  <c r="W29" i="1"/>
  <c r="W27" i="1"/>
  <c r="W16" i="1"/>
  <c r="W13" i="1"/>
  <c r="W12" i="1"/>
  <c r="W9" i="1"/>
  <c r="V58" i="1"/>
  <c r="V55" i="1"/>
  <c r="V53" i="1"/>
  <c r="V50" i="1"/>
  <c r="V49" i="1"/>
  <c r="V48" i="1"/>
  <c r="V47" i="1"/>
  <c r="V46" i="1"/>
  <c r="V44" i="1"/>
  <c r="V43" i="1"/>
  <c r="V34" i="1"/>
  <c r="V30" i="1"/>
  <c r="V29" i="1"/>
  <c r="V27" i="1"/>
  <c r="V16" i="1"/>
  <c r="V13" i="1"/>
  <c r="V12" i="1"/>
  <c r="V9" i="1"/>
  <c r="M9" i="1" s="1"/>
  <c r="U58" i="1"/>
  <c r="U55" i="1"/>
  <c r="U53" i="1"/>
  <c r="U50" i="1"/>
  <c r="U49" i="1"/>
  <c r="U48" i="1"/>
  <c r="U47" i="1"/>
  <c r="U46" i="1"/>
  <c r="U44" i="1"/>
  <c r="U43" i="1"/>
  <c r="U34" i="1"/>
  <c r="U30" i="1"/>
  <c r="U29" i="1"/>
  <c r="U27" i="1"/>
  <c r="O27" i="1" s="1"/>
  <c r="U16" i="1"/>
  <c r="U13" i="1"/>
  <c r="U12" i="1"/>
  <c r="U9" i="1"/>
  <c r="T58" i="1"/>
  <c r="T55" i="1"/>
  <c r="T53" i="1"/>
  <c r="T50" i="1"/>
  <c r="T49" i="1"/>
  <c r="T48" i="1"/>
  <c r="T47" i="1"/>
  <c r="T46" i="1"/>
  <c r="T44" i="1"/>
  <c r="T43" i="1"/>
  <c r="T34" i="1"/>
  <c r="T30" i="1"/>
  <c r="T29" i="1"/>
  <c r="T27" i="1"/>
  <c r="T16" i="1"/>
  <c r="T13" i="1"/>
  <c r="T12" i="1"/>
  <c r="T9" i="1"/>
  <c r="S58" i="1"/>
  <c r="S55" i="1"/>
  <c r="S53" i="1"/>
  <c r="S50" i="1"/>
  <c r="S49" i="1"/>
  <c r="S48" i="1"/>
  <c r="S47" i="1"/>
  <c r="S46" i="1"/>
  <c r="S44" i="1"/>
  <c r="S43" i="1"/>
  <c r="S34" i="1"/>
  <c r="S30" i="1"/>
  <c r="S29" i="1"/>
  <c r="S27" i="1"/>
  <c r="S16" i="1"/>
  <c r="S13" i="1"/>
  <c r="S12" i="1"/>
  <c r="S9" i="1"/>
  <c r="R58" i="1"/>
  <c r="R55" i="1"/>
  <c r="R53" i="1"/>
  <c r="R50" i="1"/>
  <c r="R49" i="1"/>
  <c r="R48" i="1"/>
  <c r="R47" i="1"/>
  <c r="R46" i="1"/>
  <c r="R44" i="1"/>
  <c r="R43" i="1"/>
  <c r="R34" i="1"/>
  <c r="R30" i="1"/>
  <c r="R29" i="1"/>
  <c r="R27" i="1"/>
  <c r="R16" i="1"/>
  <c r="R13" i="1"/>
  <c r="R12" i="1"/>
  <c r="R9" i="1"/>
  <c r="Q58" i="1"/>
  <c r="Q55" i="1"/>
  <c r="Q53" i="1"/>
  <c r="Q50" i="1"/>
  <c r="Q49" i="1"/>
  <c r="Q48" i="1"/>
  <c r="Q47" i="1"/>
  <c r="Q46" i="1"/>
  <c r="Q44" i="1"/>
  <c r="Q43" i="1"/>
  <c r="Q34" i="1"/>
  <c r="Q30" i="1"/>
  <c r="Q29" i="1"/>
  <c r="Q27" i="1"/>
  <c r="Q16" i="1"/>
  <c r="Q13" i="1"/>
  <c r="Q12" i="1"/>
  <c r="Q9" i="1"/>
  <c r="O58" i="1"/>
  <c r="O55" i="1"/>
  <c r="O53" i="1"/>
  <c r="O50" i="1"/>
  <c r="O49" i="1"/>
  <c r="O48" i="1"/>
  <c r="O47" i="1"/>
  <c r="O46" i="1"/>
  <c r="O44" i="1"/>
  <c r="O43" i="1"/>
  <c r="O34" i="1"/>
  <c r="O30" i="1"/>
  <c r="O29" i="1"/>
  <c r="O16" i="1"/>
  <c r="O13" i="1"/>
  <c r="O12" i="1"/>
  <c r="M58" i="1"/>
  <c r="M55" i="1"/>
  <c r="M53" i="1"/>
  <c r="M50" i="1"/>
  <c r="M49" i="1"/>
  <c r="M48" i="1"/>
  <c r="M47" i="1"/>
  <c r="M46" i="1"/>
  <c r="M44" i="1"/>
  <c r="M43" i="1"/>
  <c r="M34" i="1"/>
  <c r="M30" i="1"/>
  <c r="M29" i="1"/>
  <c r="M27" i="1"/>
  <c r="M16" i="1"/>
  <c r="M13" i="1"/>
  <c r="M12" i="1"/>
  <c r="O9" i="1" l="1"/>
</calcChain>
</file>

<file path=xl/sharedStrings.xml><?xml version="1.0" encoding="utf-8"?>
<sst xmlns="http://schemas.openxmlformats.org/spreadsheetml/2006/main" count="392" uniqueCount="83">
  <si>
    <t xml:space="preserve">       INFORME DE SITUACION ACADEMICA DE ALUMNOS</t>
  </si>
  <si>
    <t>Cursada N°: 7785</t>
  </si>
  <si>
    <t xml:space="preserve">Carrera:     TECNICO SUPERIOR EN COMUNICACION SOCIAL           </t>
  </si>
  <si>
    <t>Ciclo: 1</t>
  </si>
  <si>
    <t xml:space="preserve">Espacio:     COMUNICACION ESCRITA I        </t>
  </si>
  <si>
    <t>(CS12)    1ro  1  Anual        2024</t>
  </si>
  <si>
    <t xml:space="preserve">Docente:      PEREZ OLIVERA, María Cecilia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</si>
  <si>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</si>
  <si>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</si>
  <si>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</si>
  <si>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</si>
  <si>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</si>
  <si>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</si>
  <si>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</si>
  <si>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</si>
  <si>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</si>
  <si>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</si>
  <si>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</si>
  <si>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</si>
  <si>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</si>
  <si>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Sofia Valentina                </t>
  </si>
  <si>
    <t xml:space="preserve">  </t>
  </si>
  <si>
    <t>espacio sin promoción</t>
  </si>
  <si>
    <t xml:space="preserve">ALBARRACIN, Tiago Tomas                 </t>
  </si>
  <si>
    <t>-</t>
  </si>
  <si>
    <t>Libre</t>
  </si>
  <si>
    <t xml:space="preserve">ALEGRE KAUFMANN, Agustina Belen         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</si>
  <si>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</si>
  <si>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</si>
  <si>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</si>
  <si>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ASENCIO, Yanina Josefina                </t>
  </si>
  <si>
    <t xml:space="preserve">BARRIOS, Yamila Evangelina              </t>
  </si>
  <si>
    <t xml:space="preserve">BENITEZ, Rosalia                        </t>
  </si>
  <si>
    <t xml:space="preserve">BENITEZ, Tiziana Belen                  </t>
  </si>
  <si>
    <t xml:space="preserve">CANO, Silvia Patricia                   </t>
  </si>
  <si>
    <t xml:space="preserve">CARBAJAL, Gala Evelyn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</si>
  <si>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</si>
  <si>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</si>
  <si>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</si>
  <si>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FERNANDEZ, Veronica Beatriz             </t>
  </si>
  <si>
    <t xml:space="preserve">FERRANDI, Julieta Valentina             </t>
  </si>
  <si>
    <t xml:space="preserve">FERVENZA, Rocio Belen                   </t>
  </si>
  <si>
    <t xml:space="preserve">FLORES, Raul Isaias Cristian            </t>
  </si>
  <si>
    <t xml:space="preserve">GARCIA CASIANO, Glendaly                </t>
  </si>
  <si>
    <t xml:space="preserve">GOMEZ CARCAMO, Dafne Mariela            </t>
  </si>
  <si>
    <t xml:space="preserve">GOMEZ, Martin Elias   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</si>
  <si>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</si>
  <si>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</si>
  <si>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</si>
  <si>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HERRERA PRADO, Antonela Erna 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</si>
  <si>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</si>
  <si>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</si>
  <si>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</si>
  <si>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</si>
  <si>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</si>
  <si>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</si>
  <si>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MARTIN, Rodrigo                         </t>
  </si>
  <si>
    <t xml:space="preserve">MARTINEZ ARTEAGA, Benjamin Ignacio      </t>
  </si>
  <si>
    <t xml:space="preserve">NUÑEZ, Rocio Guadalupe                  </t>
  </si>
  <si>
    <t xml:space="preserve">PASTRANA, Mercedes Victoria             </t>
  </si>
  <si>
    <t xml:space="preserve">PAWLIZKI, Yohana Paola                  </t>
  </si>
  <si>
    <t xml:space="preserve">PIRRIS VARGAS, Kayla Catalina           </t>
  </si>
  <si>
    <t xml:space="preserve">QUIÑONES, Virginia Leonela   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</si>
  <si>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</si>
  <si>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</si>
  <si>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</si>
  <si>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</si>
  <si>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ROMERO, Braian Lionel                   </t>
  </si>
  <si>
    <t xml:space="preserve">SOTOMAYOR, Nestor Osvaldo               </t>
  </si>
  <si>
    <t xml:space="preserve">SULCA, Cristian Fernando                </t>
  </si>
  <si>
    <t xml:space="preserve">TESTA HENRÍQUEZ, Pablo Javier    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</si>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</sst>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14969</v>
      </c>
      <c r="D9" s="4" t="s">
        <v>20</v>
      </c>
      <c r="E9" s="6">
        <v>80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14962</v>
      </c>
      <c r="D10" s="4" t="s">
        <v>23</v>
      </c>
      <c r="E10" s="6">
        <v>0</v>
      </c>
      <c r="F10" s="6">
        <v>1</v>
      </c>
      <c r="G10" s="6">
        <v>1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14968</v>
      </c>
      <c r="D11" s="4" t="s">
        <v>26</v>
      </c>
      <c r="E11" s="6">
        <v>0</v>
      </c>
      <c r="F11" s="6">
        <v>1</v>
      </c>
      <c r="G11" s="6">
        <v>1</v>
      </c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9612</v>
      </c>
      <c r="D12" s="4" t="s">
        <v>27</v>
      </c>
      <c r="E12" s="6">
        <v>80</v>
      </c>
      <c r="F12" s="6">
        <v>7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7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14559</v>
      </c>
      <c r="D13" s="4" t="s">
        <v>28</v>
      </c>
      <c r="E13" s="6">
        <v>90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14127</v>
      </c>
      <c r="D14" s="4" t="s">
        <v>29</v>
      </c>
      <c r="E14" s="6">
        <v>0</v>
      </c>
      <c r="F14" s="6">
        <v>1</v>
      </c>
      <c r="G14" s="6">
        <v>1</v>
      </c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14950</v>
      </c>
      <c r="D15" s="4" t="s">
        <v>30</v>
      </c>
      <c r="E15" s="6">
        <v>0</v>
      </c>
      <c r="F15" s="6">
        <v>1</v>
      </c>
      <c r="G15" s="6">
        <v>1</v>
      </c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11087</v>
      </c>
      <c r="D16" s="4" t="s">
        <v>31</v>
      </c>
      <c r="E16" s="6">
        <v>80</v>
      </c>
      <c r="F16" s="6">
        <v>6</v>
      </c>
      <c r="G16" s="6">
        <v>6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6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14566</v>
      </c>
      <c r="D17" s="4" t="s">
        <v>32</v>
      </c>
      <c r="E17" s="6">
        <v>90</v>
      </c>
      <c r="F17" s="6">
        <v>3</v>
      </c>
      <c r="G17" s="6">
        <v>3</v>
      </c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14567</v>
      </c>
      <c r="D18" s="4" t="s">
        <v>33</v>
      </c>
      <c r="E18" s="6">
        <v>0</v>
      </c>
      <c r="F18" s="6">
        <v>1</v>
      </c>
      <c r="G18" s="6">
        <v>1</v>
      </c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14970</v>
      </c>
      <c r="D19" s="4" t="s">
        <v>34</v>
      </c>
      <c r="E19" s="6">
        <v>0</v>
      </c>
      <c r="F19" s="6">
        <v>1</v>
      </c>
      <c r="G19" s="6">
        <v>1</v>
      </c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10012</v>
      </c>
      <c r="D20" s="4" t="s">
        <v>35</v>
      </c>
      <c r="E20" s="6">
        <v>0</v>
      </c>
      <c r="F20" s="6">
        <v>1</v>
      </c>
      <c r="G20" s="6">
        <v>1</v>
      </c>
      <c r="H20" s="6"/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14961</v>
      </c>
      <c r="D21" s="4" t="s">
        <v>36</v>
      </c>
      <c r="E21" s="6">
        <v>0</v>
      </c>
      <c r="F21" s="6">
        <v>1</v>
      </c>
      <c r="G21" s="6">
        <v>1</v>
      </c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13773</v>
      </c>
      <c r="D22" s="4" t="s">
        <v>37</v>
      </c>
      <c r="E22" s="6">
        <v>0</v>
      </c>
      <c r="F22" s="6">
        <v>1</v>
      </c>
      <c r="G22" s="6">
        <v>1</v>
      </c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12011</v>
      </c>
      <c r="D23" s="4" t="s">
        <v>38</v>
      </c>
      <c r="E23" s="6">
        <v>0</v>
      </c>
      <c r="F23" s="6">
        <v>1</v>
      </c>
      <c r="G23" s="6">
        <v>1</v>
      </c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14921</v>
      </c>
      <c r="D24" s="4" t="s">
        <v>39</v>
      </c>
      <c r="E24" s="6">
        <v>0</v>
      </c>
      <c r="F24" s="6">
        <v>1</v>
      </c>
      <c r="G24" s="6">
        <v>1</v>
      </c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12564</v>
      </c>
      <c r="D25" s="4" t="s">
        <v>40</v>
      </c>
      <c r="E25" s="6">
        <v>80</v>
      </c>
      <c r="F25" s="6">
        <v>3</v>
      </c>
      <c r="G25" s="6">
        <v>3</v>
      </c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14565</v>
      </c>
      <c r="D26" s="4" t="s">
        <v>41</v>
      </c>
      <c r="E26" s="6">
        <v>0</v>
      </c>
      <c r="F26" s="6">
        <v>1</v>
      </c>
      <c r="G26" s="6">
        <v>1</v>
      </c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14963</v>
      </c>
      <c r="D27" s="4" t="s">
        <v>42</v>
      </c>
      <c r="E27" s="6">
        <v>80</v>
      </c>
      <c r="F27" s="6">
        <v>8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8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9874</v>
      </c>
      <c r="D28" s="4" t="s">
        <v>43</v>
      </c>
      <c r="E28" s="6">
        <v>0</v>
      </c>
      <c r="F28" s="6">
        <v>1</v>
      </c>
      <c r="G28" s="6">
        <v>1</v>
      </c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14949</v>
      </c>
      <c r="D29" s="4" t="s">
        <v>44</v>
      </c>
      <c r="E29" s="6">
        <v>90</v>
      </c>
      <c r="F29" s="6">
        <v>6</v>
      </c>
      <c r="G29" s="6">
        <v>4</v>
      </c>
      <c r="H29" s="6">
        <v>6</v>
      </c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90</v>
      </c>
      <c r="R29">
        <f>IFERROR(VALUE(F29),0)</f>
        <v>6</v>
      </c>
      <c r="S29">
        <f>IFERROR(VALUE(G29),0)</f>
        <v>4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14960</v>
      </c>
      <c r="D30" s="4" t="s">
        <v>45</v>
      </c>
      <c r="E30" s="6">
        <v>90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14560</v>
      </c>
      <c r="D31" s="4" t="s">
        <v>46</v>
      </c>
      <c r="E31" s="6">
        <v>0</v>
      </c>
      <c r="F31" s="6">
        <v>1</v>
      </c>
      <c r="G31" s="6">
        <v>1</v>
      </c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14948</v>
      </c>
      <c r="D32" s="4" t="s">
        <v>47</v>
      </c>
      <c r="E32" s="6">
        <v>0</v>
      </c>
      <c r="F32" s="6">
        <v>1</v>
      </c>
      <c r="G32" s="6">
        <v>1</v>
      </c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14564</v>
      </c>
      <c r="D33" s="4" t="s">
        <v>48</v>
      </c>
      <c r="E33" s="6">
        <v>80</v>
      </c>
      <c r="F33" s="6">
        <v>2</v>
      </c>
      <c r="G33" s="6">
        <v>2</v>
      </c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13347</v>
      </c>
      <c r="D34" s="4" t="s">
        <v>49</v>
      </c>
      <c r="E34" s="6">
        <v>80</v>
      </c>
      <c r="F34" s="6">
        <v>8</v>
      </c>
      <c r="G34" s="6">
        <v>8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80</v>
      </c>
      <c r="R34">
        <f>IFERROR(VALUE(F34),0)</f>
        <v>8</v>
      </c>
      <c r="S34">
        <f>IFERROR(VALUE(G34),0)</f>
        <v>8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14561</v>
      </c>
      <c r="D35" s="4" t="s">
        <v>50</v>
      </c>
      <c r="E35" s="6">
        <v>0</v>
      </c>
      <c r="F35" s="6">
        <v>1</v>
      </c>
      <c r="G35" s="6">
        <v>1</v>
      </c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14952</v>
      </c>
      <c r="D36" s="4" t="s">
        <v>51</v>
      </c>
      <c r="E36" s="6">
        <v>0</v>
      </c>
      <c r="F36" s="6">
        <v>1</v>
      </c>
      <c r="G36" s="6">
        <v>1</v>
      </c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14951</v>
      </c>
      <c r="D37" s="4" t="s">
        <v>52</v>
      </c>
      <c r="E37" s="6">
        <v>0</v>
      </c>
      <c r="F37" s="6">
        <v>1</v>
      </c>
      <c r="G37" s="6">
        <v>1</v>
      </c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14956</v>
      </c>
      <c r="D38" s="4" t="s">
        <v>53</v>
      </c>
      <c r="E38" s="6">
        <v>0</v>
      </c>
      <c r="F38" s="6">
        <v>1</v>
      </c>
      <c r="G38" s="6">
        <v>1</v>
      </c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14955</v>
      </c>
      <c r="D39" s="4" t="s">
        <v>54</v>
      </c>
      <c r="E39" s="6">
        <v>0</v>
      </c>
      <c r="F39" s="6">
        <v>1</v>
      </c>
      <c r="G39" s="6">
        <v>1</v>
      </c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14568</v>
      </c>
      <c r="D40" s="4" t="s">
        <v>55</v>
      </c>
      <c r="E40" s="6">
        <v>0</v>
      </c>
      <c r="F40" s="6">
        <v>1</v>
      </c>
      <c r="G40" s="6">
        <v>1</v>
      </c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13387</v>
      </c>
      <c r="D41" s="4" t="s">
        <v>56</v>
      </c>
      <c r="E41" s="6">
        <v>0</v>
      </c>
      <c r="F41" s="6">
        <v>1</v>
      </c>
      <c r="G41" s="6">
        <v>1</v>
      </c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14958</v>
      </c>
      <c r="D42" s="4" t="s">
        <v>57</v>
      </c>
      <c r="E42" s="6">
        <v>0</v>
      </c>
      <c r="F42" s="6">
        <v>1</v>
      </c>
      <c r="G42" s="6">
        <v>1</v>
      </c>
      <c r="H42" s="6"/>
      <c r="I42" s="6" t="s">
        <v>24</v>
      </c>
      <c r="J42" s="6" t="s">
        <v>24</v>
      </c>
      <c r="K42" s="6" t="s">
        <v>24</v>
      </c>
      <c r="L42" s="6" t="s">
        <v>24</v>
      </c>
      <c r="M42" s="7" t="s">
        <v>21</v>
      </c>
      <c r="N42" s="7" t="s">
        <v>21</v>
      </c>
      <c r="O42" s="7" t="s">
        <v>25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11810</v>
      </c>
      <c r="D43" s="4" t="s">
        <v>58</v>
      </c>
      <c r="E43" s="6">
        <v>80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80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10649</v>
      </c>
      <c r="D44" s="4" t="s">
        <v>59</v>
      </c>
      <c r="E44" s="6">
        <v>90</v>
      </c>
      <c r="F44" s="6">
        <v>6</v>
      </c>
      <c r="G44" s="6">
        <v>4</v>
      </c>
      <c r="H44" s="6">
        <v>6</v>
      </c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90</v>
      </c>
      <c r="R44">
        <f>IFERROR(VALUE(F44),0)</f>
        <v>6</v>
      </c>
      <c r="S44">
        <f>IFERROR(VALUE(G44),0)</f>
        <v>4</v>
      </c>
      <c r="T44">
        <f>IFERROR(VALUE(H44),0)</f>
        <v>6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14966</v>
      </c>
      <c r="D45" s="4" t="s">
        <v>60</v>
      </c>
      <c r="E45" s="6">
        <v>0</v>
      </c>
      <c r="F45" s="6">
        <v>1</v>
      </c>
      <c r="G45" s="6">
        <v>1</v>
      </c>
      <c r="H45" s="6"/>
      <c r="I45" s="6" t="s">
        <v>24</v>
      </c>
      <c r="J45" s="6" t="s">
        <v>24</v>
      </c>
      <c r="K45" s="6" t="s">
        <v>24</v>
      </c>
      <c r="L45" s="6" t="s">
        <v>24</v>
      </c>
      <c r="M45" s="7" t="s">
        <v>21</v>
      </c>
      <c r="N45" s="7" t="s">
        <v>21</v>
      </c>
      <c r="O45" s="7" t="s">
        <v>25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14957</v>
      </c>
      <c r="D46" s="4" t="s">
        <v>61</v>
      </c>
      <c r="E46" s="6">
        <v>80</v>
      </c>
      <c r="F46" s="6">
        <v>5</v>
      </c>
      <c r="G46" s="6">
        <v>6</v>
      </c>
      <c r="H46" s="6"/>
      <c r="I46" s="6"/>
      <c r="J46" s="6"/>
      <c r="K46" s="6"/>
      <c r="L46" s="6"/>
      <c r="M46" s="7">
        <f>CEILING( AVERAGE( R46,V46),1)</f>
        <v>3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80</v>
      </c>
      <c r="R46">
        <f>IFERROR(VALUE(F46),0)</f>
        <v>5</v>
      </c>
      <c r="S46">
        <f>IFERROR(VALUE(G46),0)</f>
        <v>6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3</v>
      </c>
    </row>
    <row r="47" spans="1:25" x14ac:dyDescent="0.25">
      <c r="A47" s="4"/>
      <c r="B47" s="4">
        <v>39</v>
      </c>
      <c r="C47" s="4">
        <v>3795</v>
      </c>
      <c r="D47" s="4" t="s">
        <v>62</v>
      </c>
      <c r="E47" s="6">
        <v>80</v>
      </c>
      <c r="F47" s="6">
        <v>6</v>
      </c>
      <c r="G47" s="6">
        <v>1</v>
      </c>
      <c r="H47" s="6">
        <v>9</v>
      </c>
      <c r="I47" s="6"/>
      <c r="J47" s="6"/>
      <c r="K47" s="6"/>
      <c r="L47" s="6"/>
      <c r="M47" s="7">
        <f>CEILING( AVERAGE( R47,V47),1)</f>
        <v>3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80</v>
      </c>
      <c r="R47">
        <f>IFERROR(VALUE(F47),0)</f>
        <v>6</v>
      </c>
      <c r="S47">
        <f>IFERROR(VALUE(G47),0)</f>
        <v>1</v>
      </c>
      <c r="T47">
        <f>IFERROR(VALUE(H47),0)</f>
        <v>9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14967</v>
      </c>
      <c r="D48" s="4" t="s">
        <v>63</v>
      </c>
      <c r="E48" s="6">
        <v>90</v>
      </c>
      <c r="F48" s="6">
        <v>7</v>
      </c>
      <c r="G48" s="6">
        <v>7</v>
      </c>
      <c r="H48" s="6"/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90</v>
      </c>
      <c r="R48">
        <f>IFERROR(VALUE(F48),0)</f>
        <v>7</v>
      </c>
      <c r="S48">
        <f>IFERROR(VALUE(G48),0)</f>
        <v>7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14562</v>
      </c>
      <c r="D49" s="4" t="s">
        <v>64</v>
      </c>
      <c r="E49" s="6">
        <v>90</v>
      </c>
      <c r="F49" s="6">
        <v>8</v>
      </c>
      <c r="G49" s="6">
        <v>4</v>
      </c>
      <c r="H49" s="6">
        <v>8</v>
      </c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90</v>
      </c>
      <c r="R49">
        <f>IFERROR(VALUE(F49),0)</f>
        <v>8</v>
      </c>
      <c r="S49">
        <f>IFERROR(VALUE(G49),0)</f>
        <v>4</v>
      </c>
      <c r="T49">
        <f>IFERROR(VALUE(H49),0)</f>
        <v>8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14929</v>
      </c>
      <c r="D50" s="4" t="s">
        <v>65</v>
      </c>
      <c r="E50" s="6">
        <v>80</v>
      </c>
      <c r="F50" s="6">
        <v>2</v>
      </c>
      <c r="G50" s="6">
        <v>2</v>
      </c>
      <c r="H50" s="6">
        <v>6</v>
      </c>
      <c r="I50" s="6"/>
      <c r="J50" s="6"/>
      <c r="K50" s="6"/>
      <c r="L50" s="6"/>
      <c r="M50" s="7">
        <f>CEILING( AVERAGE( R50,V50),1)</f>
        <v>1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80</v>
      </c>
      <c r="R50">
        <f>IFERROR(VALUE(F50),0)</f>
        <v>2</v>
      </c>
      <c r="S50">
        <f>IFERROR(VALUE(G50),0)</f>
        <v>2</v>
      </c>
      <c r="T50">
        <f>IFERROR(VALUE(H50),0)</f>
        <v>6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1</v>
      </c>
    </row>
    <row r="51" spans="1:25" x14ac:dyDescent="0.25">
      <c r="A51" s="4"/>
      <c r="B51" s="4">
        <v>43</v>
      </c>
      <c r="C51" s="4">
        <v>14953</v>
      </c>
      <c r="D51" s="4" t="s">
        <v>66</v>
      </c>
      <c r="E51" s="6">
        <v>0</v>
      </c>
      <c r="F51" s="6">
        <v>1</v>
      </c>
      <c r="G51" s="6">
        <v>1</v>
      </c>
      <c r="H51" s="6"/>
      <c r="I51" s="6" t="s">
        <v>24</v>
      </c>
      <c r="J51" s="6" t="s">
        <v>24</v>
      </c>
      <c r="K51" s="6" t="s">
        <v>24</v>
      </c>
      <c r="L51" s="6" t="s">
        <v>24</v>
      </c>
      <c r="M51" s="7" t="s">
        <v>21</v>
      </c>
      <c r="N51" s="7" t="s">
        <v>21</v>
      </c>
      <c r="O51" s="7" t="s">
        <v>25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13346</v>
      </c>
      <c r="D52" s="4" t="s">
        <v>67</v>
      </c>
      <c r="E52" s="6">
        <v>90</v>
      </c>
      <c r="F52" s="6">
        <v>3</v>
      </c>
      <c r="G52" s="6">
        <v>3</v>
      </c>
      <c r="H52" s="6"/>
      <c r="I52" s="6" t="s">
        <v>24</v>
      </c>
      <c r="J52" s="6" t="s">
        <v>24</v>
      </c>
      <c r="K52" s="6" t="s">
        <v>24</v>
      </c>
      <c r="L52" s="6" t="s">
        <v>24</v>
      </c>
      <c r="M52" s="7" t="s">
        <v>21</v>
      </c>
      <c r="N52" s="7" t="s">
        <v>21</v>
      </c>
      <c r="O52" s="7" t="s">
        <v>25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5132</v>
      </c>
      <c r="D53" s="4" t="s">
        <v>68</v>
      </c>
      <c r="E53" s="6">
        <v>90</v>
      </c>
      <c r="F53" s="6">
        <v>7</v>
      </c>
      <c r="G53" s="6">
        <v>7</v>
      </c>
      <c r="H53" s="6"/>
      <c r="I53" s="6"/>
      <c r="J53" s="6"/>
      <c r="K53" s="6"/>
      <c r="L53" s="6"/>
      <c r="M53" s="7">
        <f>CEILING( AVERAGE( R53,V53),1)</f>
        <v>4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22</v>
      </c>
      <c r="Q53">
        <f>IFERROR(VALUE(E53),0)</f>
        <v>90</v>
      </c>
      <c r="R53">
        <f>IFERROR(VALUE(F53),0)</f>
        <v>7</v>
      </c>
      <c r="S53">
        <f>IFERROR(VALUE(G53),0)</f>
        <v>7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4</v>
      </c>
    </row>
    <row r="54" spans="1:25" x14ac:dyDescent="0.25">
      <c r="A54" s="4"/>
      <c r="B54" s="4">
        <v>46</v>
      </c>
      <c r="C54" s="4">
        <v>5929</v>
      </c>
      <c r="D54" s="4" t="s">
        <v>69</v>
      </c>
      <c r="E54" s="6">
        <v>80</v>
      </c>
      <c r="F54" s="6">
        <v>3</v>
      </c>
      <c r="G54" s="6">
        <v>3</v>
      </c>
      <c r="H54" s="6"/>
      <c r="I54" s="6" t="s">
        <v>24</v>
      </c>
      <c r="J54" s="6" t="s">
        <v>24</v>
      </c>
      <c r="K54" s="6" t="s">
        <v>24</v>
      </c>
      <c r="L54" s="6" t="s">
        <v>24</v>
      </c>
      <c r="M54" s="7" t="s">
        <v>21</v>
      </c>
      <c r="N54" s="7" t="s">
        <v>21</v>
      </c>
      <c r="O54" s="7" t="s">
        <v>25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12714</v>
      </c>
      <c r="D55" s="4" t="s">
        <v>70</v>
      </c>
      <c r="E55" s="6">
        <v>80</v>
      </c>
      <c r="F55" s="6">
        <v>6</v>
      </c>
      <c r="G55" s="6">
        <v>6</v>
      </c>
      <c r="H55" s="6"/>
      <c r="I55" s="6"/>
      <c r="J55" s="6"/>
      <c r="K55" s="6"/>
      <c r="L55" s="6"/>
      <c r="M55" s="7">
        <f>CEILING( AVERAGE( R55,V55),1)</f>
        <v>3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22</v>
      </c>
      <c r="Q55">
        <f>IFERROR(VALUE(E55),0)</f>
        <v>80</v>
      </c>
      <c r="R55">
        <f>IFERROR(VALUE(F55),0)</f>
        <v>6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3</v>
      </c>
    </row>
    <row r="56" spans="1:25" x14ac:dyDescent="0.25">
      <c r="A56" s="4"/>
      <c r="B56" s="4">
        <v>48</v>
      </c>
      <c r="C56" s="4">
        <v>14954</v>
      </c>
      <c r="D56" s="4" t="s">
        <v>71</v>
      </c>
      <c r="E56" s="6">
        <v>0</v>
      </c>
      <c r="F56" s="6">
        <v>1</v>
      </c>
      <c r="G56" s="6">
        <v>1</v>
      </c>
      <c r="H56" s="6"/>
      <c r="I56" s="6" t="s">
        <v>24</v>
      </c>
      <c r="J56" s="6" t="s">
        <v>24</v>
      </c>
      <c r="K56" s="6" t="s">
        <v>24</v>
      </c>
      <c r="L56" s="6" t="s">
        <v>24</v>
      </c>
      <c r="M56" s="7" t="s">
        <v>21</v>
      </c>
      <c r="N56" s="7" t="s">
        <v>21</v>
      </c>
      <c r="O56" s="7" t="s">
        <v>25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14947</v>
      </c>
      <c r="D57" s="4" t="s">
        <v>72</v>
      </c>
      <c r="E57" s="6">
        <v>0</v>
      </c>
      <c r="F57" s="6">
        <v>1</v>
      </c>
      <c r="G57" s="6">
        <v>1</v>
      </c>
      <c r="H57" s="6"/>
      <c r="I57" s="6" t="s">
        <v>24</v>
      </c>
      <c r="J57" s="6" t="s">
        <v>24</v>
      </c>
      <c r="K57" s="6" t="s">
        <v>24</v>
      </c>
      <c r="L57" s="6" t="s">
        <v>24</v>
      </c>
      <c r="M57" s="7" t="s">
        <v>21</v>
      </c>
      <c r="N57" s="7" t="s">
        <v>21</v>
      </c>
      <c r="O57" s="7" t="s">
        <v>25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14959</v>
      </c>
      <c r="D58" s="4" t="s">
        <v>73</v>
      </c>
      <c r="E58" s="6">
        <v>80</v>
      </c>
      <c r="F58" s="6">
        <v>7</v>
      </c>
      <c r="G58" s="6">
        <v>4</v>
      </c>
      <c r="H58" s="6">
        <v>7</v>
      </c>
      <c r="I58" s="6"/>
      <c r="J58" s="6"/>
      <c r="K58" s="6"/>
      <c r="L58" s="6"/>
      <c r="M58" s="7">
        <f>CEILING( AVERAGE( R58,V58),1)</f>
        <v>4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22</v>
      </c>
      <c r="Q58">
        <f>IFERROR(VALUE(E58),0)</f>
        <v>80</v>
      </c>
      <c r="R58">
        <f>IFERROR(VALUE(F58),0)</f>
        <v>7</v>
      </c>
      <c r="S58">
        <f>IFERROR(VALUE(G58),0)</f>
        <v>4</v>
      </c>
      <c r="T58">
        <f>IFERROR(VALUE(H58),0)</f>
        <v>7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59" spans="1:25" x14ac:dyDescent="0.25">
      <c r="A59" s="4"/>
      <c r="B59" s="4">
        <v>51</v>
      </c>
      <c r="C59" s="4">
        <v>14886</v>
      </c>
      <c r="D59" s="4" t="s">
        <v>74</v>
      </c>
      <c r="E59" s="6">
        <v>0</v>
      </c>
      <c r="F59" s="6">
        <v>1</v>
      </c>
      <c r="G59" s="6">
        <v>1</v>
      </c>
      <c r="H59" s="6"/>
      <c r="I59" s="6" t="s">
        <v>24</v>
      </c>
      <c r="J59" s="6" t="s">
        <v>24</v>
      </c>
      <c r="K59" s="6" t="s">
        <v>24</v>
      </c>
      <c r="L59" s="6" t="s">
        <v>24</v>
      </c>
      <c r="M59" s="7" t="s">
        <v>21</v>
      </c>
      <c r="N59" s="7" t="s">
        <v>21</v>
      </c>
      <c r="O59" s="7" t="s">
        <v>25</v>
      </c>
      <c r="P59" s="2" t="s">
        <v>22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14563</v>
      </c>
      <c r="D60" s="4" t="s">
        <v>75</v>
      </c>
      <c r="E60" s="6">
        <v>0</v>
      </c>
      <c r="F60" s="6">
        <v>1</v>
      </c>
      <c r="G60" s="6">
        <v>1</v>
      </c>
      <c r="H60" s="6"/>
      <c r="I60" s="6" t="s">
        <v>24</v>
      </c>
      <c r="J60" s="6" t="s">
        <v>24</v>
      </c>
      <c r="K60" s="6" t="s">
        <v>24</v>
      </c>
      <c r="L60" s="6" t="s">
        <v>24</v>
      </c>
      <c r="M60" s="7" t="s">
        <v>21</v>
      </c>
      <c r="N60" s="7" t="s">
        <v>21</v>
      </c>
      <c r="O60" s="7" t="s">
        <v>25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5" spans="1:8" x14ac:dyDescent="0.25">
      <c r="A65" t="s">
        <v>79</v>
      </c>
    </row>
    <row r="67" spans="1:8" x14ac:dyDescent="0.25">
      <c r="D67" t="s">
        <v>80</v>
      </c>
    </row>
    <row r="68" spans="1:8" x14ac:dyDescent="0.25">
      <c r="D68" t="s">
        <v>81</v>
      </c>
      <c r="E68">
        <v>34</v>
      </c>
    </row>
    <row r="69" spans="1:8" x14ac:dyDescent="0.25">
      <c r="H69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2024-10-31T22:21:00Z</dcterms:created>
  <dcterms:modified xsi:type="dcterms:W3CDTF">2024-10-31T22:21:00Z</dcterms:modified>
</cp:coreProperties>
</file>