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17_1r1" sheetId="1" r:id="rId1"/>
  </sheets>
  <calcPr calcId="145621"/>
</workbook>
</file>

<file path=xl/calcChain.xml><?xml version="1.0" encoding="utf-8"?>
<calcChain xmlns="http://schemas.openxmlformats.org/spreadsheetml/2006/main">
  <c r="Y67" i="1" l="1"/>
  <c r="Y64" i="1"/>
  <c r="Y61" i="1"/>
  <c r="Y57" i="1"/>
  <c r="Y55" i="1"/>
  <c r="Y51" i="1"/>
  <c r="Y49" i="1"/>
  <c r="O49" i="1" s="1"/>
  <c r="Y40" i="1"/>
  <c r="Y35" i="1"/>
  <c r="Y31" i="1"/>
  <c r="Y26" i="1"/>
  <c r="Y16" i="1"/>
  <c r="Y13" i="1"/>
  <c r="Y9" i="1"/>
  <c r="X67" i="1"/>
  <c r="X64" i="1"/>
  <c r="X61" i="1"/>
  <c r="X57" i="1"/>
  <c r="X55" i="1"/>
  <c r="X51" i="1"/>
  <c r="X49" i="1"/>
  <c r="X40" i="1"/>
  <c r="X35" i="1"/>
  <c r="X31" i="1"/>
  <c r="X26" i="1"/>
  <c r="X16" i="1"/>
  <c r="X13" i="1"/>
  <c r="X9" i="1"/>
  <c r="W67" i="1"/>
  <c r="W64" i="1"/>
  <c r="W61" i="1"/>
  <c r="W57" i="1"/>
  <c r="W55" i="1"/>
  <c r="W51" i="1"/>
  <c r="W49" i="1"/>
  <c r="W40" i="1"/>
  <c r="W35" i="1"/>
  <c r="W31" i="1"/>
  <c r="W26" i="1"/>
  <c r="W16" i="1"/>
  <c r="W13" i="1"/>
  <c r="W9" i="1"/>
  <c r="V67" i="1"/>
  <c r="V64" i="1"/>
  <c r="V61" i="1"/>
  <c r="V57" i="1"/>
  <c r="V55" i="1"/>
  <c r="V51" i="1"/>
  <c r="V49" i="1"/>
  <c r="V40" i="1"/>
  <c r="V35" i="1"/>
  <c r="V31" i="1"/>
  <c r="V26" i="1"/>
  <c r="V16" i="1"/>
  <c r="V13" i="1"/>
  <c r="V9" i="1"/>
  <c r="U67" i="1"/>
  <c r="U64" i="1"/>
  <c r="U61" i="1"/>
  <c r="U57" i="1"/>
  <c r="O57" i="1" s="1"/>
  <c r="U55" i="1"/>
  <c r="U51" i="1"/>
  <c r="U49" i="1"/>
  <c r="U40" i="1"/>
  <c r="U35" i="1"/>
  <c r="U31" i="1"/>
  <c r="U26" i="1"/>
  <c r="U16" i="1"/>
  <c r="U13" i="1"/>
  <c r="U9" i="1"/>
  <c r="T67" i="1"/>
  <c r="T64" i="1"/>
  <c r="T61" i="1"/>
  <c r="T57" i="1"/>
  <c r="T55" i="1"/>
  <c r="T51" i="1"/>
  <c r="T49" i="1"/>
  <c r="T40" i="1"/>
  <c r="T35" i="1"/>
  <c r="T31" i="1"/>
  <c r="T26" i="1"/>
  <c r="T16" i="1"/>
  <c r="T13" i="1"/>
  <c r="T9" i="1"/>
  <c r="S67" i="1"/>
  <c r="S64" i="1"/>
  <c r="S61" i="1"/>
  <c r="S57" i="1"/>
  <c r="S55" i="1"/>
  <c r="S51" i="1"/>
  <c r="S49" i="1"/>
  <c r="S40" i="1"/>
  <c r="S35" i="1"/>
  <c r="S31" i="1"/>
  <c r="S26" i="1"/>
  <c r="S16" i="1"/>
  <c r="S13" i="1"/>
  <c r="S9" i="1"/>
  <c r="R67" i="1"/>
  <c r="R64" i="1"/>
  <c r="R61" i="1"/>
  <c r="R57" i="1"/>
  <c r="R55" i="1"/>
  <c r="R51" i="1"/>
  <c r="R49" i="1"/>
  <c r="R40" i="1"/>
  <c r="R35" i="1"/>
  <c r="R31" i="1"/>
  <c r="R26" i="1"/>
  <c r="R16" i="1"/>
  <c r="R13" i="1"/>
  <c r="R9" i="1"/>
  <c r="Q67" i="1"/>
  <c r="Q64" i="1"/>
  <c r="Q61" i="1"/>
  <c r="Q57" i="1"/>
  <c r="Q55" i="1"/>
  <c r="Q51" i="1"/>
  <c r="Q49" i="1"/>
  <c r="Q40" i="1"/>
  <c r="Q35" i="1"/>
  <c r="Q31" i="1"/>
  <c r="Q26" i="1"/>
  <c r="Q16" i="1"/>
  <c r="Q13" i="1"/>
  <c r="Q9" i="1"/>
  <c r="O67" i="1"/>
  <c r="O64" i="1"/>
  <c r="O61" i="1"/>
  <c r="O55" i="1"/>
  <c r="O51" i="1"/>
  <c r="O40" i="1"/>
  <c r="O35" i="1"/>
  <c r="O31" i="1"/>
  <c r="O26" i="1"/>
  <c r="O16" i="1"/>
  <c r="O13" i="1"/>
  <c r="O9" i="1"/>
  <c r="M67" i="1"/>
  <c r="M64" i="1"/>
  <c r="M61" i="1"/>
  <c r="M57" i="1"/>
  <c r="M55" i="1"/>
  <c r="M51" i="1"/>
  <c r="M49" i="1"/>
  <c r="M40" i="1"/>
  <c r="M35" i="1"/>
  <c r="M31" i="1"/>
  <c r="M26" i="1"/>
  <c r="M16" i="1"/>
  <c r="M13" i="1"/>
  <c r="M9" i="1"/>
</calcChain>
</file>

<file path=xl/sharedStrings.xml><?xml version="1.0" encoding="utf-8"?>
<sst xmlns="http://schemas.openxmlformats.org/spreadsheetml/2006/main" count="490" uniqueCount="95">
  <si>
    <t xml:space="preserve">       INFORME DE SITUACION ACADEMICA DE ALUMNOS</t>
  </si>
  <si>
    <t>Cursada N°: 7790</t>
  </si>
  <si>
    <t xml:space="preserve">Carrera:     TECNICO SUPERIOR EN COMUNICACION SOCIAL           </t>
  </si>
  <si>
    <t>Ciclo: 1</t>
  </si>
  <si>
    <t xml:space="preserve">Espacio:     SOCIEDAD Y ESTADO             </t>
  </si>
  <si>
    <t>(CS17)    1ro  1  Anual        2024</t>
  </si>
  <si>
    <t xml:space="preserve">Docente:      ALVEZ, Mariela Ines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</si>
  <si>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</si>
  <si>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</si>
  <si>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</si>
  <si>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</si>
  <si>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</si>
  <si>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</si>
  <si>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</si>
  <si>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</si>
  <si>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</si>
  <si>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</si>
  <si>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</si>
  <si>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</si>
  <si>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</si>
  <si>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Alvaro Sebastian               </t>
  </si>
  <si>
    <t xml:space="preserve">  </t>
  </si>
  <si>
    <t xml:space="preserve">AGUILAR, Sofia Valentina                </t>
  </si>
  <si>
    <t>-</t>
  </si>
  <si>
    <t>Libre</t>
  </si>
  <si>
    <t xml:space="preserve">ALBARRACIN, Tiago Tomas                 </t>
  </si>
  <si>
    <t>A</t>
  </si>
  <si>
    <t xml:space="preserve">ALEGRE KAUFMANN, Agustina Belen         </t>
  </si>
  <si>
    <t>sin promoción, falta libreta</t>
  </si>
  <si>
    <t xml:space="preserve">ALMIRON ARAGON, Nadia Yolanda           </t>
  </si>
  <si>
    <t xml:space="preserve">AMPUERO ESPINDOLA, Nahiara Agustina     </t>
  </si>
  <si>
    <t xml:space="preserve">ANGELES, Lourdes Rocio Celeste          </t>
  </si>
  <si>
    <t xml:space="preserve">ARAUJO, Sol Eugenia                     </t>
  </si>
  <si>
    <t xml:space="preserve">ASENCIO, Yanina Josefina                </t>
  </si>
  <si>
    <t xml:space="preserve">BENITEZ, Rosalia                        </t>
  </si>
  <si>
    <t xml:space="preserve">BENITEZ, Tiziana Belen                  </t>
  </si>
  <si>
    <t xml:space="preserve">BUSCEMI, Jorgelina Xoren                </t>
  </si>
  <si>
    <t xml:space="preserve">CANO, Silvia Patricia                   </t>
  </si>
  <si>
    <t xml:space="preserve">CARBAJAL, Gala Evelyn                   </t>
  </si>
  <si>
    <t xml:space="preserve">CARDENAS PEREZ, Sebastian Alejandro     </t>
  </si>
  <si>
    <t xml:space="preserve">CARNEBALE, Eugenia Soledad              </t>
  </si>
  <si>
    <t xml:space="preserve">COLAZO, Claudia Valeria                 </t>
  </si>
  <si>
    <t xml:space="preserve">CUEVA, Florencia                        </t>
  </si>
  <si>
    <t xml:space="preserve">ESTRADA, Carlos Ivan Leonardo           </t>
  </si>
  <si>
    <t xml:space="preserve">FERNANDEZ, Veronica Beatriz             </t>
  </si>
  <si>
    <t xml:space="preserve">FERRANDI, Julieta Valentina             </t>
  </si>
  <si>
    <t xml:space="preserve">FERVENZA, Rocio Belen                   </t>
  </si>
  <si>
    <t xml:space="preserve">FLORES, Raul Isaias Cristian            </t>
  </si>
  <si>
    <t xml:space="preserve">GALLO, Patricia Del Carmen              </t>
  </si>
  <si>
    <t xml:space="preserve">GARCIA CASIANO, Glendaly                </t>
  </si>
  <si>
    <t xml:space="preserve">GOMEZ CARCAMO, Dafne Mariela            </t>
  </si>
  <si>
    <t xml:space="preserve">GOMEZ, Martin Elias                     </t>
  </si>
  <si>
    <t xml:space="preserve">GOMEZ, Sonia Del Valle                  </t>
  </si>
  <si>
    <t xml:space="preserve">GORDILLO VIDELA, Esteban Dario          </t>
  </si>
  <si>
    <t xml:space="preserve">GUEICHA SACARELO, Daiana Aylen          </t>
  </si>
  <si>
    <t xml:space="preserve">GUERRERO QUELIN, Luisa Amelia           </t>
  </si>
  <si>
    <t xml:space="preserve">HERRERA PRADO, Antonela Erna            </t>
  </si>
  <si>
    <t xml:space="preserve">LOCASO, Sofia Andrea                    </t>
  </si>
  <si>
    <t xml:space="preserve">LOPEZ, Estefania Irupe                  </t>
  </si>
  <si>
    <t xml:space="preserve">LUCHA, Alan David                       </t>
  </si>
  <si>
    <t xml:space="preserve">MAFFEI, Amanda Estefania                </t>
  </si>
  <si>
    <t xml:space="preserve">MALDONADO, Juan Gonzalo                 </t>
  </si>
  <si>
    <t xml:space="preserve">MARQUEZ, Valentina                      </t>
  </si>
  <si>
    <t xml:space="preserve">MARTIN, Rodrigo                         </t>
  </si>
  <si>
    <t xml:space="preserve">MARTINEZ ARTEAGA, Benjamin Ignacio      </t>
  </si>
  <si>
    <t xml:space="preserve">MERLO, Ana Laura                        </t>
  </si>
  <si>
    <t xml:space="preserve">MUÑOZ, Laura Mariana                    </t>
  </si>
  <si>
    <t xml:space="preserve">NUÑEZ, Rocio Guadalupe                  </t>
  </si>
  <si>
    <t xml:space="preserve">PASTRANA, Mercedes Victoria             </t>
  </si>
  <si>
    <t xml:space="preserve">PAWLIZKI, Yohana Paola                  </t>
  </si>
  <si>
    <t xml:space="preserve">PIRRIS VARGAS, Kayla Catalina           </t>
  </si>
  <si>
    <t xml:space="preserve">PONCE, Rodrigo Ezequiel                 </t>
  </si>
  <si>
    <t xml:space="preserve">RIOS, Ana Georgina                      </t>
  </si>
  <si>
    <t xml:space="preserve">RIVAS VILLEGAS, Julieta Betsabe         </t>
  </si>
  <si>
    <t xml:space="preserve">RIVERA MENDOZA, Kevin                   </t>
  </si>
  <si>
    <t xml:space="preserve">ROBLES, Lucas Xavier                    </t>
  </si>
  <si>
    <t xml:space="preserve">ROMERO, Braian Lionel                   </t>
  </si>
  <si>
    <t xml:space="preserve">SOTOMAYOR, Nestor Osvaldo               </t>
  </si>
  <si>
    <t xml:space="preserve">SULCA, Cristian Fernando                </t>
  </si>
  <si>
    <t xml:space="preserve">TESTA HENRIQUEZ, Camila Alejandra       </t>
  </si>
  <si>
    <t xml:space="preserve">TESTA HENRÍQUEZ, Pablo Javier           </t>
  </si>
  <si>
    <t xml:space="preserve">TOBAR CAVIERES, Araceli Gisele          </t>
  </si>
  <si>
    <t xml:space="preserve">TORRES VIDAL, Micaela Soledad           </t>
  </si>
  <si>
    <t xml:space="preserve">TORRES, Muriel Constanza                </t>
  </si>
  <si>
    <t xml:space="preserve">VILLANUEVA VILLANUEVA, Jacqueline       </t>
  </si>
  <si>
    <t xml:space="preserve">ZENIQUEL, Laura Florencia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</si>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</sst>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12534</v>
      </c>
      <c r="D9" s="4" t="s">
        <v>20</v>
      </c>
      <c r="E9" s="6">
        <v>65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65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14969</v>
      </c>
      <c r="D10" s="4" t="s">
        <v>22</v>
      </c>
      <c r="E10" s="6">
        <v>80</v>
      </c>
      <c r="F10" s="6">
        <v>8</v>
      </c>
      <c r="G10" s="6">
        <v>4</v>
      </c>
      <c r="H10" s="6">
        <v>3</v>
      </c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14962</v>
      </c>
      <c r="D11" s="4" t="s">
        <v>25</v>
      </c>
      <c r="E11" s="6">
        <v>75</v>
      </c>
      <c r="F11" s="6">
        <v>9</v>
      </c>
      <c r="G11" s="6">
        <v>5</v>
      </c>
      <c r="H11" s="6" t="s">
        <v>26</v>
      </c>
      <c r="I11" s="6" t="s">
        <v>23</v>
      </c>
      <c r="J11" s="6" t="s">
        <v>23</v>
      </c>
      <c r="K11" s="6" t="s">
        <v>23</v>
      </c>
      <c r="L11" s="6" t="s">
        <v>23</v>
      </c>
      <c r="M11" s="7" t="s">
        <v>21</v>
      </c>
      <c r="N11" s="7" t="s">
        <v>21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14968</v>
      </c>
      <c r="D12" s="4" t="s">
        <v>27</v>
      </c>
      <c r="E12" s="6">
        <v>0</v>
      </c>
      <c r="F12" s="6"/>
      <c r="G12" s="6"/>
      <c r="H12" s="6"/>
      <c r="I12" s="6" t="s">
        <v>23</v>
      </c>
      <c r="J12" s="6" t="s">
        <v>23</v>
      </c>
      <c r="K12" s="6" t="s">
        <v>23</v>
      </c>
      <c r="L12" s="6" t="s">
        <v>23</v>
      </c>
      <c r="M12" s="7" t="s">
        <v>21</v>
      </c>
      <c r="N12" s="7" t="s">
        <v>21</v>
      </c>
      <c r="O12" s="7" t="s">
        <v>24</v>
      </c>
      <c r="P12" s="2" t="s">
        <v>28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9612</v>
      </c>
      <c r="D13" s="4" t="s">
        <v>29</v>
      </c>
      <c r="E13" s="6">
        <v>65</v>
      </c>
      <c r="F13" s="6">
        <v>8</v>
      </c>
      <c r="G13" s="6">
        <v>4</v>
      </c>
      <c r="H13" s="6">
        <v>6</v>
      </c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65</v>
      </c>
      <c r="R13">
        <f>IFERROR(VALUE(F13),0)</f>
        <v>8</v>
      </c>
      <c r="S13">
        <f>IFERROR(VALUE(G13),0)</f>
        <v>4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14559</v>
      </c>
      <c r="D14" s="4" t="s">
        <v>30</v>
      </c>
      <c r="E14" s="6">
        <v>90</v>
      </c>
      <c r="F14" s="6">
        <v>9</v>
      </c>
      <c r="G14" s="6">
        <v>5</v>
      </c>
      <c r="H14" s="6">
        <v>5</v>
      </c>
      <c r="I14" s="6" t="s">
        <v>23</v>
      </c>
      <c r="J14" s="6" t="s">
        <v>23</v>
      </c>
      <c r="K14" s="6" t="s">
        <v>23</v>
      </c>
      <c r="L14" s="6" t="s">
        <v>23</v>
      </c>
      <c r="M14" s="7" t="s">
        <v>21</v>
      </c>
      <c r="N14" s="7" t="s">
        <v>21</v>
      </c>
      <c r="O14" s="7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14127</v>
      </c>
      <c r="D15" s="4" t="s">
        <v>31</v>
      </c>
      <c r="E15" s="6">
        <v>45</v>
      </c>
      <c r="F15" s="6">
        <v>7</v>
      </c>
      <c r="G15" s="6" t="s">
        <v>26</v>
      </c>
      <c r="H15" s="6" t="s">
        <v>26</v>
      </c>
      <c r="I15" s="6" t="s">
        <v>23</v>
      </c>
      <c r="J15" s="6" t="s">
        <v>23</v>
      </c>
      <c r="K15" s="6" t="s">
        <v>23</v>
      </c>
      <c r="L15" s="6" t="s">
        <v>23</v>
      </c>
      <c r="M15" s="7" t="s">
        <v>21</v>
      </c>
      <c r="N15" s="7" t="s">
        <v>21</v>
      </c>
      <c r="O15" s="7" t="s">
        <v>24</v>
      </c>
      <c r="P15" s="2" t="s">
        <v>28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9156</v>
      </c>
      <c r="D16" s="4" t="s">
        <v>32</v>
      </c>
      <c r="E16" s="6">
        <v>70</v>
      </c>
      <c r="F16" s="6">
        <v>8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70</v>
      </c>
      <c r="R16">
        <f>IFERROR(VALUE(F16),0)</f>
        <v>8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14950</v>
      </c>
      <c r="D17" s="4" t="s">
        <v>33</v>
      </c>
      <c r="E17" s="6">
        <v>0</v>
      </c>
      <c r="F17" s="6"/>
      <c r="G17" s="6"/>
      <c r="H17" s="6"/>
      <c r="I17" s="6" t="s">
        <v>23</v>
      </c>
      <c r="J17" s="6" t="s">
        <v>23</v>
      </c>
      <c r="K17" s="6" t="s">
        <v>23</v>
      </c>
      <c r="L17" s="6" t="s">
        <v>23</v>
      </c>
      <c r="M17" s="7" t="s">
        <v>21</v>
      </c>
      <c r="N17" s="7" t="s">
        <v>21</v>
      </c>
      <c r="O17" s="7" t="s">
        <v>24</v>
      </c>
      <c r="P17" s="2" t="s">
        <v>28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14566</v>
      </c>
      <c r="D18" s="4" t="s">
        <v>34</v>
      </c>
      <c r="E18" s="6">
        <v>75</v>
      </c>
      <c r="F18" s="6">
        <v>6</v>
      </c>
      <c r="G18" s="6">
        <v>3</v>
      </c>
      <c r="H18" s="6" t="s">
        <v>26</v>
      </c>
      <c r="I18" s="6" t="s">
        <v>23</v>
      </c>
      <c r="J18" s="6" t="s">
        <v>23</v>
      </c>
      <c r="K18" s="6" t="s">
        <v>23</v>
      </c>
      <c r="L18" s="6" t="s">
        <v>23</v>
      </c>
      <c r="M18" s="7" t="s">
        <v>21</v>
      </c>
      <c r="N18" s="7" t="s">
        <v>21</v>
      </c>
      <c r="O18" s="7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14567</v>
      </c>
      <c r="D19" s="4" t="s">
        <v>35</v>
      </c>
      <c r="E19" s="6">
        <v>15</v>
      </c>
      <c r="F19" s="6" t="s">
        <v>26</v>
      </c>
      <c r="G19" s="6" t="s">
        <v>26</v>
      </c>
      <c r="H19" s="6"/>
      <c r="I19" s="6" t="s">
        <v>23</v>
      </c>
      <c r="J19" s="6" t="s">
        <v>23</v>
      </c>
      <c r="K19" s="6" t="s">
        <v>23</v>
      </c>
      <c r="L19" s="6" t="s">
        <v>23</v>
      </c>
      <c r="M19" s="7" t="s">
        <v>21</v>
      </c>
      <c r="N19" s="7" t="s">
        <v>21</v>
      </c>
      <c r="O19" s="7" t="s">
        <v>24</v>
      </c>
      <c r="P19" s="2" t="s">
        <v>28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12228</v>
      </c>
      <c r="D20" s="4" t="s">
        <v>36</v>
      </c>
      <c r="E20" s="6">
        <v>70</v>
      </c>
      <c r="F20" s="6">
        <v>7</v>
      </c>
      <c r="G20" s="6" t="s">
        <v>26</v>
      </c>
      <c r="H20" s="6" t="s">
        <v>26</v>
      </c>
      <c r="I20" s="6" t="s">
        <v>23</v>
      </c>
      <c r="J20" s="6" t="s">
        <v>23</v>
      </c>
      <c r="K20" s="6" t="s">
        <v>23</v>
      </c>
      <c r="L20" s="6" t="s">
        <v>23</v>
      </c>
      <c r="M20" s="7" t="s">
        <v>21</v>
      </c>
      <c r="N20" s="7" t="s">
        <v>21</v>
      </c>
      <c r="O20" s="7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14970</v>
      </c>
      <c r="D21" s="4" t="s">
        <v>37</v>
      </c>
      <c r="E21" s="6">
        <v>0</v>
      </c>
      <c r="F21" s="6"/>
      <c r="G21" s="6"/>
      <c r="H21" s="6"/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P21" s="2" t="s">
        <v>28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10012</v>
      </c>
      <c r="D22" s="4" t="s">
        <v>38</v>
      </c>
      <c r="E22" s="6">
        <v>0</v>
      </c>
      <c r="F22" s="6"/>
      <c r="G22" s="6"/>
      <c r="H22" s="6"/>
      <c r="I22" s="6" t="s">
        <v>23</v>
      </c>
      <c r="J22" s="6" t="s">
        <v>23</v>
      </c>
      <c r="K22" s="6" t="s">
        <v>23</v>
      </c>
      <c r="L22" s="6" t="s">
        <v>23</v>
      </c>
      <c r="M22" s="7" t="s">
        <v>21</v>
      </c>
      <c r="N22" s="7" t="s">
        <v>21</v>
      </c>
      <c r="O22" s="7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14961</v>
      </c>
      <c r="D23" s="4" t="s">
        <v>39</v>
      </c>
      <c r="E23" s="6">
        <v>0</v>
      </c>
      <c r="F23" s="6"/>
      <c r="G23" s="6"/>
      <c r="H23" s="6"/>
      <c r="I23" s="6" t="s">
        <v>23</v>
      </c>
      <c r="J23" s="6" t="s">
        <v>23</v>
      </c>
      <c r="K23" s="6" t="s">
        <v>23</v>
      </c>
      <c r="L23" s="6" t="s">
        <v>23</v>
      </c>
      <c r="M23" s="7" t="s">
        <v>21</v>
      </c>
      <c r="N23" s="7" t="s">
        <v>21</v>
      </c>
      <c r="O23" s="7" t="s">
        <v>24</v>
      </c>
      <c r="P23" s="2" t="s">
        <v>28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13773</v>
      </c>
      <c r="D24" s="4" t="s">
        <v>40</v>
      </c>
      <c r="E24" s="6">
        <v>0</v>
      </c>
      <c r="F24" s="6"/>
      <c r="G24" s="6"/>
      <c r="H24" s="6"/>
      <c r="I24" s="6" t="s">
        <v>23</v>
      </c>
      <c r="J24" s="6" t="s">
        <v>23</v>
      </c>
      <c r="K24" s="6" t="s">
        <v>23</v>
      </c>
      <c r="L24" s="6" t="s">
        <v>23</v>
      </c>
      <c r="M24" s="7" t="s">
        <v>21</v>
      </c>
      <c r="N24" s="7" t="s">
        <v>21</v>
      </c>
      <c r="O24" s="7" t="s">
        <v>24</v>
      </c>
      <c r="P24" s="2" t="s">
        <v>28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12011</v>
      </c>
      <c r="D25" s="4" t="s">
        <v>41</v>
      </c>
      <c r="E25" s="6">
        <v>0</v>
      </c>
      <c r="F25" s="6"/>
      <c r="G25" s="6"/>
      <c r="H25" s="6"/>
      <c r="I25" s="6" t="s">
        <v>23</v>
      </c>
      <c r="J25" s="6" t="s">
        <v>23</v>
      </c>
      <c r="K25" s="6" t="s">
        <v>23</v>
      </c>
      <c r="L25" s="6" t="s">
        <v>23</v>
      </c>
      <c r="M25" s="7" t="s">
        <v>21</v>
      </c>
      <c r="N25" s="7" t="s">
        <v>21</v>
      </c>
      <c r="O25" s="7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12553</v>
      </c>
      <c r="D26" s="4" t="s">
        <v>42</v>
      </c>
      <c r="E26" s="6">
        <v>85</v>
      </c>
      <c r="F26" s="6">
        <v>9</v>
      </c>
      <c r="G26" s="6">
        <v>7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85</v>
      </c>
      <c r="R26">
        <f>IFERROR(VALUE(F26),0)</f>
        <v>9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13842</v>
      </c>
      <c r="D27" s="4" t="s">
        <v>43</v>
      </c>
      <c r="E27" s="6">
        <v>0</v>
      </c>
      <c r="F27" s="6"/>
      <c r="G27" s="6"/>
      <c r="H27" s="6"/>
      <c r="I27" s="6" t="s">
        <v>23</v>
      </c>
      <c r="J27" s="6" t="s">
        <v>23</v>
      </c>
      <c r="K27" s="6" t="s">
        <v>23</v>
      </c>
      <c r="L27" s="6" t="s">
        <v>23</v>
      </c>
      <c r="M27" s="7" t="s">
        <v>21</v>
      </c>
      <c r="N27" s="7" t="s">
        <v>21</v>
      </c>
      <c r="O27" s="7" t="s">
        <v>24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14921</v>
      </c>
      <c r="D28" s="4" t="s">
        <v>44</v>
      </c>
      <c r="E28" s="6">
        <v>0</v>
      </c>
      <c r="F28" s="6"/>
      <c r="G28" s="6"/>
      <c r="H28" s="6"/>
      <c r="I28" s="6" t="s">
        <v>23</v>
      </c>
      <c r="J28" s="6" t="s">
        <v>23</v>
      </c>
      <c r="K28" s="6" t="s">
        <v>23</v>
      </c>
      <c r="L28" s="6" t="s">
        <v>23</v>
      </c>
      <c r="M28" s="7" t="s">
        <v>21</v>
      </c>
      <c r="N28" s="7" t="s">
        <v>21</v>
      </c>
      <c r="O28" s="7" t="s">
        <v>24</v>
      </c>
      <c r="P28" s="2" t="s">
        <v>28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12564</v>
      </c>
      <c r="D29" s="4" t="s">
        <v>45</v>
      </c>
      <c r="E29" s="6">
        <v>0</v>
      </c>
      <c r="F29" s="6"/>
      <c r="G29" s="6"/>
      <c r="H29" s="6"/>
      <c r="I29" s="6" t="s">
        <v>23</v>
      </c>
      <c r="J29" s="6" t="s">
        <v>23</v>
      </c>
      <c r="K29" s="6" t="s">
        <v>23</v>
      </c>
      <c r="L29" s="6" t="s">
        <v>23</v>
      </c>
      <c r="M29" s="7" t="s">
        <v>21</v>
      </c>
      <c r="N29" s="7" t="s">
        <v>21</v>
      </c>
      <c r="O29" s="7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14565</v>
      </c>
      <c r="D30" s="4" t="s">
        <v>46</v>
      </c>
      <c r="E30" s="6">
        <v>40</v>
      </c>
      <c r="F30" s="6">
        <v>8</v>
      </c>
      <c r="G30" s="6" t="s">
        <v>26</v>
      </c>
      <c r="H30" s="6" t="s">
        <v>26</v>
      </c>
      <c r="I30" s="6" t="s">
        <v>23</v>
      </c>
      <c r="J30" s="6" t="s">
        <v>23</v>
      </c>
      <c r="K30" s="6" t="s">
        <v>23</v>
      </c>
      <c r="L30" s="6" t="s">
        <v>23</v>
      </c>
      <c r="M30" s="7" t="s">
        <v>21</v>
      </c>
      <c r="N30" s="7" t="s">
        <v>21</v>
      </c>
      <c r="O30" s="7" t="s">
        <v>24</v>
      </c>
      <c r="P30" s="2" t="s">
        <v>28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14963</v>
      </c>
      <c r="D31" s="4" t="s">
        <v>47</v>
      </c>
      <c r="E31" s="6">
        <v>65</v>
      </c>
      <c r="F31" s="6">
        <v>8</v>
      </c>
      <c r="G31" s="6">
        <v>6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65</v>
      </c>
      <c r="R31">
        <f>IFERROR(VALUE(F31),0)</f>
        <v>8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13841</v>
      </c>
      <c r="D32" s="4" t="s">
        <v>48</v>
      </c>
      <c r="E32" s="6">
        <v>0</v>
      </c>
      <c r="F32" s="6"/>
      <c r="G32" s="6"/>
      <c r="H32" s="6"/>
      <c r="I32" s="6" t="s">
        <v>23</v>
      </c>
      <c r="J32" s="6" t="s">
        <v>23</v>
      </c>
      <c r="K32" s="6" t="s">
        <v>23</v>
      </c>
      <c r="L32" s="6" t="s">
        <v>23</v>
      </c>
      <c r="M32" s="7" t="s">
        <v>21</v>
      </c>
      <c r="N32" s="7" t="s">
        <v>21</v>
      </c>
      <c r="O32" s="7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9874</v>
      </c>
      <c r="D33" s="4" t="s">
        <v>49</v>
      </c>
      <c r="E33" s="6">
        <v>0</v>
      </c>
      <c r="F33" s="6"/>
      <c r="G33" s="6"/>
      <c r="H33" s="6"/>
      <c r="I33" s="6" t="s">
        <v>23</v>
      </c>
      <c r="J33" s="6" t="s">
        <v>23</v>
      </c>
      <c r="K33" s="6" t="s">
        <v>23</v>
      </c>
      <c r="L33" s="6" t="s">
        <v>23</v>
      </c>
      <c r="M33" s="7" t="s">
        <v>21</v>
      </c>
      <c r="N33" s="7" t="s">
        <v>21</v>
      </c>
      <c r="O33" s="7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14949</v>
      </c>
      <c r="D34" s="4" t="s">
        <v>50</v>
      </c>
      <c r="E34" s="6">
        <v>90</v>
      </c>
      <c r="F34" s="6">
        <v>7</v>
      </c>
      <c r="G34" s="6">
        <v>5</v>
      </c>
      <c r="H34" s="6">
        <v>4</v>
      </c>
      <c r="I34" s="6" t="s">
        <v>23</v>
      </c>
      <c r="J34" s="6" t="s">
        <v>23</v>
      </c>
      <c r="K34" s="6" t="s">
        <v>23</v>
      </c>
      <c r="L34" s="6" t="s">
        <v>23</v>
      </c>
      <c r="M34" s="7" t="s">
        <v>21</v>
      </c>
      <c r="N34" s="7" t="s">
        <v>21</v>
      </c>
      <c r="O34" s="7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14960</v>
      </c>
      <c r="D35" s="4" t="s">
        <v>51</v>
      </c>
      <c r="E35" s="6">
        <v>80</v>
      </c>
      <c r="F35" s="6">
        <v>10</v>
      </c>
      <c r="G35" s="6">
        <v>8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80</v>
      </c>
      <c r="R35">
        <f>IFERROR(VALUE(F35),0)</f>
        <v>10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14082</v>
      </c>
      <c r="D36" s="4" t="s">
        <v>52</v>
      </c>
      <c r="E36" s="6">
        <v>75</v>
      </c>
      <c r="F36" s="6">
        <v>6</v>
      </c>
      <c r="G36" s="6">
        <v>5</v>
      </c>
      <c r="H36" s="6" t="s">
        <v>26</v>
      </c>
      <c r="I36" s="6" t="s">
        <v>23</v>
      </c>
      <c r="J36" s="6" t="s">
        <v>23</v>
      </c>
      <c r="K36" s="6" t="s">
        <v>23</v>
      </c>
      <c r="L36" s="6" t="s">
        <v>23</v>
      </c>
      <c r="M36" s="7" t="s">
        <v>21</v>
      </c>
      <c r="N36" s="7" t="s">
        <v>21</v>
      </c>
      <c r="O36" s="7" t="s">
        <v>24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14560</v>
      </c>
      <c r="D37" s="4" t="s">
        <v>53</v>
      </c>
      <c r="E37" s="6">
        <v>0</v>
      </c>
      <c r="F37" s="6"/>
      <c r="G37" s="6"/>
      <c r="H37" s="6"/>
      <c r="I37" s="6" t="s">
        <v>23</v>
      </c>
      <c r="J37" s="6" t="s">
        <v>23</v>
      </c>
      <c r="K37" s="6" t="s">
        <v>23</v>
      </c>
      <c r="L37" s="6" t="s">
        <v>23</v>
      </c>
      <c r="M37" s="7" t="s">
        <v>21</v>
      </c>
      <c r="N37" s="7" t="s">
        <v>21</v>
      </c>
      <c r="O37" s="7" t="s">
        <v>24</v>
      </c>
      <c r="P37" s="2" t="s">
        <v>28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14948</v>
      </c>
      <c r="D38" s="4" t="s">
        <v>54</v>
      </c>
      <c r="E38" s="6">
        <v>0</v>
      </c>
      <c r="F38" s="6"/>
      <c r="G38" s="6"/>
      <c r="H38" s="6"/>
      <c r="I38" s="6" t="s">
        <v>23</v>
      </c>
      <c r="J38" s="6" t="s">
        <v>23</v>
      </c>
      <c r="K38" s="6" t="s">
        <v>23</v>
      </c>
      <c r="L38" s="6" t="s">
        <v>23</v>
      </c>
      <c r="M38" s="7" t="s">
        <v>21</v>
      </c>
      <c r="N38" s="7" t="s">
        <v>21</v>
      </c>
      <c r="O38" s="7" t="s">
        <v>24</v>
      </c>
      <c r="P38" s="2" t="s">
        <v>28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14564</v>
      </c>
      <c r="D39" s="4" t="s">
        <v>55</v>
      </c>
      <c r="E39" s="6">
        <v>65</v>
      </c>
      <c r="F39" s="6">
        <v>6</v>
      </c>
      <c r="G39" s="6">
        <v>4</v>
      </c>
      <c r="H39" s="6" t="s">
        <v>26</v>
      </c>
      <c r="I39" s="6" t="s">
        <v>23</v>
      </c>
      <c r="J39" s="6" t="s">
        <v>23</v>
      </c>
      <c r="K39" s="6" t="s">
        <v>23</v>
      </c>
      <c r="L39" s="6" t="s">
        <v>23</v>
      </c>
      <c r="M39" s="7" t="s">
        <v>21</v>
      </c>
      <c r="N39" s="7" t="s">
        <v>21</v>
      </c>
      <c r="O39" s="7" t="s">
        <v>24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13347</v>
      </c>
      <c r="D40" s="4" t="s">
        <v>56</v>
      </c>
      <c r="E40" s="6">
        <v>75</v>
      </c>
      <c r="F40" s="6">
        <v>9</v>
      </c>
      <c r="G40" s="6">
        <v>6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75</v>
      </c>
      <c r="R40">
        <f>IFERROR(VALUE(F40),0)</f>
        <v>9</v>
      </c>
      <c r="S40">
        <f>IFERROR(VALUE(G40),0)</f>
        <v>6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14561</v>
      </c>
      <c r="D41" s="4" t="s">
        <v>57</v>
      </c>
      <c r="E41" s="6">
        <v>0</v>
      </c>
      <c r="F41" s="6"/>
      <c r="G41" s="6"/>
      <c r="H41" s="6"/>
      <c r="I41" s="6" t="s">
        <v>23</v>
      </c>
      <c r="J41" s="6" t="s">
        <v>23</v>
      </c>
      <c r="K41" s="6" t="s">
        <v>23</v>
      </c>
      <c r="L41" s="6" t="s">
        <v>23</v>
      </c>
      <c r="M41" s="7" t="s">
        <v>21</v>
      </c>
      <c r="N41" s="7" t="s">
        <v>21</v>
      </c>
      <c r="O41" s="7" t="s">
        <v>24</v>
      </c>
      <c r="P41" s="2" t="s">
        <v>28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14952</v>
      </c>
      <c r="D42" s="4" t="s">
        <v>58</v>
      </c>
      <c r="E42" s="6">
        <v>0</v>
      </c>
      <c r="F42" s="6"/>
      <c r="G42" s="6"/>
      <c r="H42" s="6"/>
      <c r="I42" s="6" t="s">
        <v>23</v>
      </c>
      <c r="J42" s="6" t="s">
        <v>23</v>
      </c>
      <c r="K42" s="6" t="s">
        <v>23</v>
      </c>
      <c r="L42" s="6" t="s">
        <v>23</v>
      </c>
      <c r="M42" s="7" t="s">
        <v>21</v>
      </c>
      <c r="N42" s="7" t="s">
        <v>21</v>
      </c>
      <c r="O42" s="7" t="s">
        <v>24</v>
      </c>
      <c r="P42" s="2" t="s">
        <v>28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14951</v>
      </c>
      <c r="D43" s="4" t="s">
        <v>59</v>
      </c>
      <c r="E43" s="6">
        <v>55</v>
      </c>
      <c r="F43" s="6">
        <v>6</v>
      </c>
      <c r="G43" s="6" t="s">
        <v>26</v>
      </c>
      <c r="H43" s="6" t="s">
        <v>26</v>
      </c>
      <c r="I43" s="6" t="s">
        <v>23</v>
      </c>
      <c r="J43" s="6" t="s">
        <v>23</v>
      </c>
      <c r="K43" s="6" t="s">
        <v>23</v>
      </c>
      <c r="L43" s="6" t="s">
        <v>23</v>
      </c>
      <c r="M43" s="7" t="s">
        <v>21</v>
      </c>
      <c r="N43" s="7" t="s">
        <v>21</v>
      </c>
      <c r="O43" s="7" t="s">
        <v>24</v>
      </c>
      <c r="P43" s="2" t="s">
        <v>28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14956</v>
      </c>
      <c r="D44" s="4" t="s">
        <v>60</v>
      </c>
      <c r="E44" s="6">
        <v>0</v>
      </c>
      <c r="F44" s="6"/>
      <c r="G44" s="6"/>
      <c r="H44" s="6"/>
      <c r="I44" s="6" t="s">
        <v>23</v>
      </c>
      <c r="J44" s="6" t="s">
        <v>23</v>
      </c>
      <c r="K44" s="6" t="s">
        <v>23</v>
      </c>
      <c r="L44" s="6" t="s">
        <v>23</v>
      </c>
      <c r="M44" s="7" t="s">
        <v>21</v>
      </c>
      <c r="N44" s="7" t="s">
        <v>21</v>
      </c>
      <c r="O44" s="7" t="s">
        <v>24</v>
      </c>
      <c r="P44" s="2" t="s">
        <v>28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14955</v>
      </c>
      <c r="D45" s="4" t="s">
        <v>61</v>
      </c>
      <c r="E45" s="6">
        <v>0</v>
      </c>
      <c r="F45" s="6"/>
      <c r="G45" s="6"/>
      <c r="H45" s="6"/>
      <c r="I45" s="6" t="s">
        <v>23</v>
      </c>
      <c r="J45" s="6" t="s">
        <v>23</v>
      </c>
      <c r="K45" s="6" t="s">
        <v>23</v>
      </c>
      <c r="L45" s="6" t="s">
        <v>23</v>
      </c>
      <c r="M45" s="7" t="s">
        <v>21</v>
      </c>
      <c r="N45" s="7" t="s">
        <v>21</v>
      </c>
      <c r="O45" s="7" t="s">
        <v>24</v>
      </c>
      <c r="P45" s="2" t="s">
        <v>28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14568</v>
      </c>
      <c r="D46" s="4" t="s">
        <v>62</v>
      </c>
      <c r="E46" s="6">
        <v>0</v>
      </c>
      <c r="F46" s="6"/>
      <c r="G46" s="6"/>
      <c r="H46" s="6"/>
      <c r="I46" s="6" t="s">
        <v>23</v>
      </c>
      <c r="J46" s="6" t="s">
        <v>23</v>
      </c>
      <c r="K46" s="6" t="s">
        <v>23</v>
      </c>
      <c r="L46" s="6" t="s">
        <v>23</v>
      </c>
      <c r="M46" s="7" t="s">
        <v>21</v>
      </c>
      <c r="N46" s="7" t="s">
        <v>21</v>
      </c>
      <c r="O46" s="7" t="s">
        <v>24</v>
      </c>
      <c r="P46" s="2" t="s">
        <v>28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13387</v>
      </c>
      <c r="D47" s="4" t="s">
        <v>63</v>
      </c>
      <c r="E47" s="6">
        <v>0</v>
      </c>
      <c r="F47" s="6"/>
      <c r="G47" s="6"/>
      <c r="H47" s="6"/>
      <c r="I47" s="6" t="s">
        <v>23</v>
      </c>
      <c r="J47" s="6" t="s">
        <v>23</v>
      </c>
      <c r="K47" s="6" t="s">
        <v>23</v>
      </c>
      <c r="L47" s="6" t="s">
        <v>23</v>
      </c>
      <c r="M47" s="7" t="s">
        <v>21</v>
      </c>
      <c r="N47" s="7" t="s">
        <v>21</v>
      </c>
      <c r="O47" s="7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14958</v>
      </c>
      <c r="D48" s="4" t="s">
        <v>64</v>
      </c>
      <c r="E48" s="6">
        <v>55</v>
      </c>
      <c r="F48" s="6">
        <v>6</v>
      </c>
      <c r="G48" s="6" t="s">
        <v>26</v>
      </c>
      <c r="H48" s="6" t="s">
        <v>26</v>
      </c>
      <c r="I48" s="6" t="s">
        <v>23</v>
      </c>
      <c r="J48" s="6" t="s">
        <v>23</v>
      </c>
      <c r="K48" s="6" t="s">
        <v>23</v>
      </c>
      <c r="L48" s="6" t="s">
        <v>23</v>
      </c>
      <c r="M48" s="7" t="s">
        <v>21</v>
      </c>
      <c r="N48" s="7" t="s">
        <v>21</v>
      </c>
      <c r="O48" s="7" t="s">
        <v>24</v>
      </c>
      <c r="P48" s="2" t="s">
        <v>28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13384</v>
      </c>
      <c r="D49" s="4" t="s">
        <v>65</v>
      </c>
      <c r="E49" s="6">
        <v>85</v>
      </c>
      <c r="F49" s="6">
        <v>9</v>
      </c>
      <c r="G49" s="6">
        <v>6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Q49">
        <f>IFERROR(VALUE(E49),0)</f>
        <v>85</v>
      </c>
      <c r="R49">
        <f>IFERROR(VALUE(F49),0)</f>
        <v>9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12696</v>
      </c>
      <c r="D50" s="4" t="s">
        <v>66</v>
      </c>
      <c r="E50" s="6">
        <v>10</v>
      </c>
      <c r="F50" s="6" t="s">
        <v>26</v>
      </c>
      <c r="G50" s="6" t="s">
        <v>26</v>
      </c>
      <c r="H50" s="6"/>
      <c r="I50" s="6" t="s">
        <v>23</v>
      </c>
      <c r="J50" s="6" t="s">
        <v>23</v>
      </c>
      <c r="K50" s="6" t="s">
        <v>23</v>
      </c>
      <c r="L50" s="6" t="s">
        <v>23</v>
      </c>
      <c r="M50" s="7" t="s">
        <v>21</v>
      </c>
      <c r="N50" s="7" t="s">
        <v>21</v>
      </c>
      <c r="O50" s="7" t="s">
        <v>24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11810</v>
      </c>
      <c r="D51" s="4" t="s">
        <v>67</v>
      </c>
      <c r="E51" s="6">
        <v>70</v>
      </c>
      <c r="F51" s="6">
        <v>8</v>
      </c>
      <c r="G51" s="6">
        <v>7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Q51">
        <f>IFERROR(VALUE(E51),0)</f>
        <v>70</v>
      </c>
      <c r="R51">
        <f>IFERROR(VALUE(F51),0)</f>
        <v>8</v>
      </c>
      <c r="S51">
        <f>IFERROR(VALUE(G51),0)</f>
        <v>7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10649</v>
      </c>
      <c r="D52" s="4" t="s">
        <v>68</v>
      </c>
      <c r="E52" s="6">
        <v>100</v>
      </c>
      <c r="F52" s="6">
        <v>7</v>
      </c>
      <c r="G52" s="6">
        <v>4</v>
      </c>
      <c r="H52" s="6" t="s">
        <v>26</v>
      </c>
      <c r="I52" s="6" t="s">
        <v>23</v>
      </c>
      <c r="J52" s="6" t="s">
        <v>23</v>
      </c>
      <c r="K52" s="6" t="s">
        <v>23</v>
      </c>
      <c r="L52" s="6" t="s">
        <v>23</v>
      </c>
      <c r="M52" s="7" t="s">
        <v>21</v>
      </c>
      <c r="N52" s="7" t="s">
        <v>21</v>
      </c>
      <c r="O52" s="7" t="s">
        <v>24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14966</v>
      </c>
      <c r="D53" s="4" t="s">
        <v>69</v>
      </c>
      <c r="E53" s="6">
        <v>75</v>
      </c>
      <c r="F53" s="6">
        <v>7</v>
      </c>
      <c r="G53" s="6" t="s">
        <v>26</v>
      </c>
      <c r="H53" s="6" t="s">
        <v>26</v>
      </c>
      <c r="I53" s="6" t="s">
        <v>23</v>
      </c>
      <c r="J53" s="6" t="s">
        <v>23</v>
      </c>
      <c r="K53" s="6" t="s">
        <v>23</v>
      </c>
      <c r="L53" s="6" t="s">
        <v>23</v>
      </c>
      <c r="M53" s="7" t="s">
        <v>21</v>
      </c>
      <c r="N53" s="7" t="s">
        <v>21</v>
      </c>
      <c r="O53" s="7" t="s">
        <v>24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14957</v>
      </c>
      <c r="D54" s="4" t="s">
        <v>70</v>
      </c>
      <c r="E54" s="6">
        <v>65</v>
      </c>
      <c r="F54" s="6">
        <v>8</v>
      </c>
      <c r="G54" s="6">
        <v>3</v>
      </c>
      <c r="H54" s="6" t="s">
        <v>26</v>
      </c>
      <c r="I54" s="6" t="s">
        <v>23</v>
      </c>
      <c r="J54" s="6" t="s">
        <v>23</v>
      </c>
      <c r="K54" s="6" t="s">
        <v>23</v>
      </c>
      <c r="L54" s="6" t="s">
        <v>23</v>
      </c>
      <c r="M54" s="7" t="s">
        <v>21</v>
      </c>
      <c r="N54" s="7" t="s">
        <v>21</v>
      </c>
      <c r="O54" s="7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14097</v>
      </c>
      <c r="D55" s="4" t="s">
        <v>71</v>
      </c>
      <c r="E55" s="6">
        <v>85</v>
      </c>
      <c r="F55" s="6">
        <v>9</v>
      </c>
      <c r="G55" s="6">
        <v>6</v>
      </c>
      <c r="H55" s="6"/>
      <c r="I55" s="6"/>
      <c r="J55" s="6"/>
      <c r="K55" s="6"/>
      <c r="L55" s="6"/>
      <c r="M55" s="7">
        <f>CEILING( AVERAGE( R55,V55),1)</f>
        <v>5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85</v>
      </c>
      <c r="R55">
        <f>IFERROR(VALUE(F55),0)</f>
        <v>9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14967</v>
      </c>
      <c r="D56" s="4" t="s">
        <v>72</v>
      </c>
      <c r="E56" s="6">
        <v>65</v>
      </c>
      <c r="F56" s="6">
        <v>7</v>
      </c>
      <c r="G56" s="6">
        <v>4</v>
      </c>
      <c r="H56" s="6" t="s">
        <v>26</v>
      </c>
      <c r="I56" s="6" t="s">
        <v>23</v>
      </c>
      <c r="J56" s="6" t="s">
        <v>23</v>
      </c>
      <c r="K56" s="6" t="s">
        <v>23</v>
      </c>
      <c r="L56" s="6" t="s">
        <v>23</v>
      </c>
      <c r="M56" s="7" t="s">
        <v>21</v>
      </c>
      <c r="N56" s="7" t="s">
        <v>21</v>
      </c>
      <c r="O56" s="7" t="s">
        <v>24</v>
      </c>
      <c r="P56" s="2" t="s">
        <v>28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14562</v>
      </c>
      <c r="D57" s="4" t="s">
        <v>73</v>
      </c>
      <c r="E57" s="6">
        <v>70</v>
      </c>
      <c r="F57" s="6">
        <v>6</v>
      </c>
      <c r="G57" s="6">
        <v>6</v>
      </c>
      <c r="H57" s="6"/>
      <c r="I57" s="6"/>
      <c r="J57" s="6"/>
      <c r="K57" s="6"/>
      <c r="L57" s="6"/>
      <c r="M57" s="7">
        <f>CEILING( AVERAGE( R57,V57),1)</f>
        <v>3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Q57">
        <f>IFERROR(VALUE(E57),0)</f>
        <v>70</v>
      </c>
      <c r="R57">
        <f>IFERROR(VALUE(F57),0)</f>
        <v>6</v>
      </c>
      <c r="S57">
        <f>IFERROR(VALUE(G57),0)</f>
        <v>6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3</v>
      </c>
    </row>
    <row r="58" spans="1:25" x14ac:dyDescent="0.25">
      <c r="A58" s="4"/>
      <c r="B58" s="4">
        <v>50</v>
      </c>
      <c r="C58" s="4">
        <v>14929</v>
      </c>
      <c r="D58" s="4" t="s">
        <v>74</v>
      </c>
      <c r="E58" s="6">
        <v>65</v>
      </c>
      <c r="F58" s="6">
        <v>7</v>
      </c>
      <c r="G58" s="6" t="s">
        <v>26</v>
      </c>
      <c r="H58" s="6">
        <v>4</v>
      </c>
      <c r="I58" s="6" t="s">
        <v>23</v>
      </c>
      <c r="J58" s="6" t="s">
        <v>23</v>
      </c>
      <c r="K58" s="6" t="s">
        <v>23</v>
      </c>
      <c r="L58" s="6" t="s">
        <v>23</v>
      </c>
      <c r="M58" s="7" t="s">
        <v>21</v>
      </c>
      <c r="N58" s="7" t="s">
        <v>21</v>
      </c>
      <c r="O58" s="7" t="s">
        <v>24</v>
      </c>
      <c r="P58" s="2" t="s">
        <v>28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14953</v>
      </c>
      <c r="D59" s="4" t="s">
        <v>75</v>
      </c>
      <c r="E59" s="6">
        <v>0</v>
      </c>
      <c r="F59" s="6"/>
      <c r="G59" s="6"/>
      <c r="H59" s="6"/>
      <c r="I59" s="6" t="s">
        <v>23</v>
      </c>
      <c r="J59" s="6" t="s">
        <v>23</v>
      </c>
      <c r="K59" s="6" t="s">
        <v>23</v>
      </c>
      <c r="L59" s="6" t="s">
        <v>23</v>
      </c>
      <c r="M59" s="7" t="s">
        <v>21</v>
      </c>
      <c r="N59" s="7" t="s">
        <v>21</v>
      </c>
      <c r="O59" s="7" t="s">
        <v>24</v>
      </c>
      <c r="P59" s="2" t="s">
        <v>28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13346</v>
      </c>
      <c r="D60" s="4" t="s">
        <v>76</v>
      </c>
      <c r="E60" s="6">
        <v>80</v>
      </c>
      <c r="F60" s="6">
        <v>8</v>
      </c>
      <c r="G60" s="6">
        <v>5</v>
      </c>
      <c r="H60" s="6" t="s">
        <v>26</v>
      </c>
      <c r="I60" s="6" t="s">
        <v>23</v>
      </c>
      <c r="J60" s="6" t="s">
        <v>23</v>
      </c>
      <c r="K60" s="6" t="s">
        <v>23</v>
      </c>
      <c r="L60" s="6" t="s">
        <v>23</v>
      </c>
      <c r="M60" s="7" t="s">
        <v>21</v>
      </c>
      <c r="N60" s="7" t="s">
        <v>21</v>
      </c>
      <c r="O60" s="7" t="s">
        <v>24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5132</v>
      </c>
      <c r="D61" s="4" t="s">
        <v>77</v>
      </c>
      <c r="E61" s="6">
        <v>85</v>
      </c>
      <c r="F61" s="6">
        <v>7</v>
      </c>
      <c r="G61" s="6">
        <v>4</v>
      </c>
      <c r="H61" s="6">
        <v>6</v>
      </c>
      <c r="I61" s="6"/>
      <c r="J61" s="6"/>
      <c r="K61" s="6"/>
      <c r="L61" s="6"/>
      <c r="M61" s="7">
        <f>CEILING( AVERAGE( R61,V61),1)</f>
        <v>4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Q61">
        <f>IFERROR(VALUE(E61),0)</f>
        <v>85</v>
      </c>
      <c r="R61">
        <f>IFERROR(VALUE(F61),0)</f>
        <v>7</v>
      </c>
      <c r="S61">
        <f>IFERROR(VALUE(G61),0)</f>
        <v>4</v>
      </c>
      <c r="T61">
        <f>IFERROR(VALUE(H61),0)</f>
        <v>6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5929</v>
      </c>
      <c r="D62" s="4" t="s">
        <v>78</v>
      </c>
      <c r="E62" s="6">
        <v>70</v>
      </c>
      <c r="F62" s="6">
        <v>8</v>
      </c>
      <c r="G62" s="6">
        <v>4</v>
      </c>
      <c r="H62" s="6" t="s">
        <v>26</v>
      </c>
      <c r="I62" s="6" t="s">
        <v>23</v>
      </c>
      <c r="J62" s="6" t="s">
        <v>23</v>
      </c>
      <c r="K62" s="6" t="s">
        <v>23</v>
      </c>
      <c r="L62" s="6" t="s">
        <v>23</v>
      </c>
      <c r="M62" s="7" t="s">
        <v>21</v>
      </c>
      <c r="N62" s="7" t="s">
        <v>21</v>
      </c>
      <c r="O62" s="7" t="s">
        <v>24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13506</v>
      </c>
      <c r="D63" s="4" t="s">
        <v>79</v>
      </c>
      <c r="E63" s="6">
        <v>90</v>
      </c>
      <c r="F63" s="6">
        <v>8</v>
      </c>
      <c r="G63" s="6">
        <v>4</v>
      </c>
      <c r="H63" s="6" t="s">
        <v>26</v>
      </c>
      <c r="I63" s="6" t="s">
        <v>23</v>
      </c>
      <c r="J63" s="6" t="s">
        <v>23</v>
      </c>
      <c r="K63" s="6" t="s">
        <v>23</v>
      </c>
      <c r="L63" s="6" t="s">
        <v>23</v>
      </c>
      <c r="M63" s="7" t="s">
        <v>21</v>
      </c>
      <c r="N63" s="7" t="s">
        <v>21</v>
      </c>
      <c r="O63" s="7" t="s">
        <v>24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12714</v>
      </c>
      <c r="D64" s="4" t="s">
        <v>80</v>
      </c>
      <c r="E64" s="6">
        <v>70</v>
      </c>
      <c r="F64" s="6">
        <v>8</v>
      </c>
      <c r="G64" s="6">
        <v>5</v>
      </c>
      <c r="H64" s="6">
        <v>6</v>
      </c>
      <c r="I64" s="6"/>
      <c r="J64" s="6"/>
      <c r="K64" s="6"/>
      <c r="L64" s="6"/>
      <c r="M64" s="7">
        <f>CEILING( AVERAGE( R64,V64),1)</f>
        <v>4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Q64">
        <f>IFERROR(VALUE(E64),0)</f>
        <v>70</v>
      </c>
      <c r="R64">
        <f>IFERROR(VALUE(F64),0)</f>
        <v>8</v>
      </c>
      <c r="S64">
        <f>IFERROR(VALUE(G64),0)</f>
        <v>5</v>
      </c>
      <c r="T64">
        <f>IFERROR(VALUE(H64),0)</f>
        <v>6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4</v>
      </c>
    </row>
    <row r="65" spans="1:25" x14ac:dyDescent="0.25">
      <c r="A65" s="4"/>
      <c r="B65" s="4">
        <v>57</v>
      </c>
      <c r="C65" s="4">
        <v>14954</v>
      </c>
      <c r="D65" s="4" t="s">
        <v>81</v>
      </c>
      <c r="E65" s="6">
        <v>0</v>
      </c>
      <c r="F65" s="6"/>
      <c r="G65" s="6"/>
      <c r="H65" s="6"/>
      <c r="I65" s="6" t="s">
        <v>23</v>
      </c>
      <c r="J65" s="6" t="s">
        <v>23</v>
      </c>
      <c r="K65" s="6" t="s">
        <v>23</v>
      </c>
      <c r="L65" s="6" t="s">
        <v>23</v>
      </c>
      <c r="M65" s="7" t="s">
        <v>21</v>
      </c>
      <c r="N65" s="7" t="s">
        <v>21</v>
      </c>
      <c r="O65" s="7" t="s">
        <v>24</v>
      </c>
      <c r="P65" s="2" t="s">
        <v>28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14947</v>
      </c>
      <c r="D66" s="4" t="s">
        <v>82</v>
      </c>
      <c r="E66" s="6">
        <v>0</v>
      </c>
      <c r="F66" s="6"/>
      <c r="G66" s="6"/>
      <c r="H66" s="6"/>
      <c r="I66" s="6" t="s">
        <v>23</v>
      </c>
      <c r="J66" s="6" t="s">
        <v>23</v>
      </c>
      <c r="K66" s="6" t="s">
        <v>23</v>
      </c>
      <c r="L66" s="6" t="s">
        <v>23</v>
      </c>
      <c r="M66" s="7" t="s">
        <v>21</v>
      </c>
      <c r="N66" s="7" t="s">
        <v>21</v>
      </c>
      <c r="O66" s="7" t="s">
        <v>24</v>
      </c>
      <c r="P66" s="2" t="s">
        <v>28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14959</v>
      </c>
      <c r="D67" s="4" t="s">
        <v>83</v>
      </c>
      <c r="E67" s="6">
        <v>90</v>
      </c>
      <c r="F67" s="6">
        <v>9</v>
      </c>
      <c r="G67" s="6">
        <v>6</v>
      </c>
      <c r="H67" s="6"/>
      <c r="I67" s="6"/>
      <c r="J67" s="6"/>
      <c r="K67" s="6"/>
      <c r="L67" s="6"/>
      <c r="M67" s="7">
        <f>CEILING( AVERAGE( R67,V67),1)</f>
        <v>5</v>
      </c>
      <c r="N67" s="7" t="s">
        <v>21</v>
      </c>
      <c r="O67" s="7" t="str">
        <f>IF(ISBLANK(E67),"-",IF(AND(ISBLANK(P67),Q67&gt;=65,Y67&gt;=8,S67&gt;=8,U67&gt;=65,W67&gt;=8),"Promociona",IF(AND(Q67&gt;=65,U67&gt;=65,Y67&gt;=6,OR(S67&gt;=6,T67&gt;=6),OR(W67&gt;=6,X67&gt;=6)),"Regular",IF(AND(ISBLANK(I67),Q67&gt;=65,R67&gt;=1,OR(S67&gt;=6,T67&gt;=6)),"--","Libre"))))</f>
        <v>--</v>
      </c>
      <c r="Q67">
        <f>IFERROR(VALUE(E67),0)</f>
        <v>90</v>
      </c>
      <c r="R67">
        <f>IFERROR(VALUE(F67),0)</f>
        <v>9</v>
      </c>
      <c r="S67">
        <f>IFERROR(VALUE(G67),0)</f>
        <v>6</v>
      </c>
      <c r="T67">
        <f>IFERROR(VALUE(H67),0)</f>
        <v>0</v>
      </c>
      <c r="U67">
        <f>IFERROR(VALUE(I67),0)</f>
        <v>0</v>
      </c>
      <c r="V67">
        <f>IFERROR(VALUE(J67),0)</f>
        <v>0</v>
      </c>
      <c r="W67">
        <f>IFERROR(VALUE(K67),0)</f>
        <v>0</v>
      </c>
      <c r="X67">
        <f>IFERROR(VALUE(L67),0)</f>
        <v>0</v>
      </c>
      <c r="Y67">
        <f>IFERROR(VALUE(M67),0)</f>
        <v>5</v>
      </c>
    </row>
    <row r="68" spans="1:25" x14ac:dyDescent="0.25">
      <c r="A68" s="4"/>
      <c r="B68" s="4">
        <v>60</v>
      </c>
      <c r="C68" s="4">
        <v>14886</v>
      </c>
      <c r="D68" s="4" t="s">
        <v>84</v>
      </c>
      <c r="E68" s="6">
        <v>0</v>
      </c>
      <c r="F68" s="6"/>
      <c r="G68" s="6"/>
      <c r="H68" s="6"/>
      <c r="I68" s="6" t="s">
        <v>23</v>
      </c>
      <c r="J68" s="6" t="s">
        <v>23</v>
      </c>
      <c r="K68" s="6" t="s">
        <v>23</v>
      </c>
      <c r="L68" s="6" t="s">
        <v>23</v>
      </c>
      <c r="M68" s="7" t="s">
        <v>21</v>
      </c>
      <c r="N68" s="7" t="s">
        <v>21</v>
      </c>
      <c r="O68" s="7" t="s">
        <v>24</v>
      </c>
      <c r="P68" s="2" t="s">
        <v>28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1:25" x14ac:dyDescent="0.25">
      <c r="A69" s="4"/>
      <c r="B69" s="4">
        <v>61</v>
      </c>
      <c r="C69" s="4">
        <v>14563</v>
      </c>
      <c r="D69" s="4" t="s">
        <v>85</v>
      </c>
      <c r="E69" s="6">
        <v>0</v>
      </c>
      <c r="F69" s="6"/>
      <c r="G69" s="6"/>
      <c r="H69" s="6"/>
      <c r="I69" s="6" t="s">
        <v>23</v>
      </c>
      <c r="J69" s="6" t="s">
        <v>23</v>
      </c>
      <c r="K69" s="6" t="s">
        <v>23</v>
      </c>
      <c r="L69" s="6" t="s">
        <v>23</v>
      </c>
      <c r="M69" s="7" t="s">
        <v>21</v>
      </c>
      <c r="N69" s="7" t="s">
        <v>21</v>
      </c>
      <c r="O69" s="7" t="s">
        <v>24</v>
      </c>
      <c r="P69" s="2" t="s">
        <v>28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</row>
    <row r="71" spans="1:25" x14ac:dyDescent="0.25">
      <c r="A71" t="s">
        <v>86</v>
      </c>
    </row>
    <row r="72" spans="1:25" x14ac:dyDescent="0.25">
      <c r="A72" t="s">
        <v>87</v>
      </c>
    </row>
    <row r="73" spans="1:25" x14ac:dyDescent="0.25">
      <c r="A73" t="s">
        <v>88</v>
      </c>
    </row>
    <row r="74" spans="1:25" x14ac:dyDescent="0.25">
      <c r="A74" t="s">
        <v>89</v>
      </c>
    </row>
    <row r="75" spans="1:25" x14ac:dyDescent="0.25">
      <c r="A75" t="s">
        <v>90</v>
      </c>
    </row>
    <row r="77" spans="1:25" x14ac:dyDescent="0.25">
      <c r="D77" t="s">
        <v>91</v>
      </c>
    </row>
    <row r="78" spans="1:25" x14ac:dyDescent="0.25">
      <c r="D78" t="s">
        <v>92</v>
      </c>
      <c r="E78">
        <v>47</v>
      </c>
    </row>
    <row r="79" spans="1:25" x14ac:dyDescent="0.25">
      <c r="D79" t="s">
        <v>93</v>
      </c>
    </row>
    <row r="80" spans="1:25" x14ac:dyDescent="0.25">
      <c r="H80" t="s">
        <v>94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CS17_1r1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2024-10-31T22:21:08Z</dcterms:created>
  <dcterms:modified xsi:type="dcterms:W3CDTF">2024-10-31T22:21:08Z</dcterms:modified>
</cp:coreProperties>
</file>