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11_1r1" sheetId="1" r:id="rId1"/>
  </sheets>
  <calcPr calcId="145621"/>
</workbook>
</file>

<file path=xl/calcChain.xml><?xml version="1.0" encoding="utf-8"?>
<calcChain xmlns="http://schemas.openxmlformats.org/spreadsheetml/2006/main">
  <c r="Y63" i="1" l="1"/>
  <c r="Y60" i="1"/>
  <c r="Y58" i="1"/>
  <c r="Y55" i="1"/>
  <c r="Y52" i="1"/>
  <c r="Y51" i="1"/>
  <c r="Y42" i="1"/>
  <c r="Y40" i="1"/>
  <c r="Y39" i="1"/>
  <c r="Y34" i="1"/>
  <c r="Y31" i="1"/>
  <c r="Y29" i="1"/>
  <c r="Y27" i="1"/>
  <c r="Y26" i="1"/>
  <c r="Y24" i="1"/>
  <c r="Y23" i="1"/>
  <c r="Y21" i="1"/>
  <c r="Y20" i="1"/>
  <c r="Y19" i="1"/>
  <c r="Y16" i="1"/>
  <c r="Y15" i="1"/>
  <c r="Y13" i="1"/>
  <c r="Y12" i="1"/>
  <c r="Y11" i="1"/>
  <c r="Y10" i="1"/>
  <c r="Y9" i="1"/>
  <c r="X63" i="1"/>
  <c r="X60" i="1"/>
  <c r="X58" i="1"/>
  <c r="X55" i="1"/>
  <c r="X52" i="1"/>
  <c r="X51" i="1"/>
  <c r="X42" i="1"/>
  <c r="X40" i="1"/>
  <c r="X39" i="1"/>
  <c r="X34" i="1"/>
  <c r="X31" i="1"/>
  <c r="X29" i="1"/>
  <c r="X27" i="1"/>
  <c r="X26" i="1"/>
  <c r="X24" i="1"/>
  <c r="X23" i="1"/>
  <c r="X21" i="1"/>
  <c r="X20" i="1"/>
  <c r="X19" i="1"/>
  <c r="O19" i="1" s="1"/>
  <c r="X16" i="1"/>
  <c r="X15" i="1"/>
  <c r="X13" i="1"/>
  <c r="X12" i="1"/>
  <c r="X11" i="1"/>
  <c r="X10" i="1"/>
  <c r="X9" i="1"/>
  <c r="W63" i="1"/>
  <c r="W60" i="1"/>
  <c r="W58" i="1"/>
  <c r="W55" i="1"/>
  <c r="W52" i="1"/>
  <c r="W51" i="1"/>
  <c r="W42" i="1"/>
  <c r="W40" i="1"/>
  <c r="W39" i="1"/>
  <c r="W34" i="1"/>
  <c r="W31" i="1"/>
  <c r="W29" i="1"/>
  <c r="W27" i="1"/>
  <c r="W26" i="1"/>
  <c r="W24" i="1"/>
  <c r="W23" i="1"/>
  <c r="W21" i="1"/>
  <c r="W20" i="1"/>
  <c r="W19" i="1"/>
  <c r="W16" i="1"/>
  <c r="W15" i="1"/>
  <c r="W13" i="1"/>
  <c r="W12" i="1"/>
  <c r="W11" i="1"/>
  <c r="W10" i="1"/>
  <c r="W9" i="1"/>
  <c r="V63" i="1"/>
  <c r="V60" i="1"/>
  <c r="V58" i="1"/>
  <c r="V55" i="1"/>
  <c r="V52" i="1"/>
  <c r="V51" i="1"/>
  <c r="V42" i="1"/>
  <c r="V40" i="1"/>
  <c r="V39" i="1"/>
  <c r="V34" i="1"/>
  <c r="V31" i="1"/>
  <c r="V29" i="1"/>
  <c r="V27" i="1"/>
  <c r="V26" i="1"/>
  <c r="V24" i="1"/>
  <c r="V23" i="1"/>
  <c r="V21" i="1"/>
  <c r="V20" i="1"/>
  <c r="V19" i="1"/>
  <c r="V16" i="1"/>
  <c r="V15" i="1"/>
  <c r="V13" i="1"/>
  <c r="V12" i="1"/>
  <c r="V11" i="1"/>
  <c r="V10" i="1"/>
  <c r="V9" i="1"/>
  <c r="M9" i="1" s="1"/>
  <c r="U63" i="1"/>
  <c r="U60" i="1"/>
  <c r="U58" i="1"/>
  <c r="U55" i="1"/>
  <c r="U52" i="1"/>
  <c r="U51" i="1"/>
  <c r="U42" i="1"/>
  <c r="U40" i="1"/>
  <c r="U39" i="1"/>
  <c r="U34" i="1"/>
  <c r="O34" i="1" s="1"/>
  <c r="U31" i="1"/>
  <c r="U29" i="1"/>
  <c r="U27" i="1"/>
  <c r="U26" i="1"/>
  <c r="U24" i="1"/>
  <c r="U23" i="1"/>
  <c r="U21" i="1"/>
  <c r="U20" i="1"/>
  <c r="U19" i="1"/>
  <c r="U16" i="1"/>
  <c r="U15" i="1"/>
  <c r="U13" i="1"/>
  <c r="U12" i="1"/>
  <c r="U11" i="1"/>
  <c r="U10" i="1"/>
  <c r="U9" i="1"/>
  <c r="T63" i="1"/>
  <c r="T60" i="1"/>
  <c r="T58" i="1"/>
  <c r="T55" i="1"/>
  <c r="T52" i="1"/>
  <c r="T51" i="1"/>
  <c r="T42" i="1"/>
  <c r="T40" i="1"/>
  <c r="T39" i="1"/>
  <c r="T34" i="1"/>
  <c r="T31" i="1"/>
  <c r="T29" i="1"/>
  <c r="T27" i="1"/>
  <c r="T26" i="1"/>
  <c r="T24" i="1"/>
  <c r="T23" i="1"/>
  <c r="T21" i="1"/>
  <c r="T20" i="1"/>
  <c r="T19" i="1"/>
  <c r="T16" i="1"/>
  <c r="T15" i="1"/>
  <c r="T13" i="1"/>
  <c r="T12" i="1"/>
  <c r="T11" i="1"/>
  <c r="T10" i="1"/>
  <c r="T9" i="1"/>
  <c r="S63" i="1"/>
  <c r="S60" i="1"/>
  <c r="S58" i="1"/>
  <c r="S55" i="1"/>
  <c r="S52" i="1"/>
  <c r="S51" i="1"/>
  <c r="S42" i="1"/>
  <c r="S40" i="1"/>
  <c r="O40" i="1" s="1"/>
  <c r="S39" i="1"/>
  <c r="S34" i="1"/>
  <c r="S31" i="1"/>
  <c r="S29" i="1"/>
  <c r="S27" i="1"/>
  <c r="S26" i="1"/>
  <c r="S24" i="1"/>
  <c r="S23" i="1"/>
  <c r="S21" i="1"/>
  <c r="S20" i="1"/>
  <c r="S19" i="1"/>
  <c r="S16" i="1"/>
  <c r="S15" i="1"/>
  <c r="S13" i="1"/>
  <c r="S12" i="1"/>
  <c r="S11" i="1"/>
  <c r="S10" i="1"/>
  <c r="S9" i="1"/>
  <c r="R63" i="1"/>
  <c r="R60" i="1"/>
  <c r="R58" i="1"/>
  <c r="R55" i="1"/>
  <c r="R52" i="1"/>
  <c r="R51" i="1"/>
  <c r="R42" i="1"/>
  <c r="R40" i="1"/>
  <c r="R39" i="1"/>
  <c r="R34" i="1"/>
  <c r="R31" i="1"/>
  <c r="R29" i="1"/>
  <c r="R27" i="1"/>
  <c r="R26" i="1"/>
  <c r="R24" i="1"/>
  <c r="R23" i="1"/>
  <c r="R21" i="1"/>
  <c r="R20" i="1"/>
  <c r="R19" i="1"/>
  <c r="R16" i="1"/>
  <c r="R15" i="1"/>
  <c r="R13" i="1"/>
  <c r="R12" i="1"/>
  <c r="R11" i="1"/>
  <c r="R10" i="1"/>
  <c r="R9" i="1"/>
  <c r="Q63" i="1"/>
  <c r="Q60" i="1"/>
  <c r="Q58" i="1"/>
  <c r="Q55" i="1"/>
  <c r="Q52" i="1"/>
  <c r="Q51" i="1"/>
  <c r="Q42" i="1"/>
  <c r="Q40" i="1"/>
  <c r="Q39" i="1"/>
  <c r="Q34" i="1"/>
  <c r="Q31" i="1"/>
  <c r="Q29" i="1"/>
  <c r="Q27" i="1"/>
  <c r="Q26" i="1"/>
  <c r="Q24" i="1"/>
  <c r="Q23" i="1"/>
  <c r="Q21" i="1"/>
  <c r="Q20" i="1"/>
  <c r="Q19" i="1"/>
  <c r="Q16" i="1"/>
  <c r="Q15" i="1"/>
  <c r="Q13" i="1"/>
  <c r="Q12" i="1"/>
  <c r="Q11" i="1"/>
  <c r="Q10" i="1"/>
  <c r="Q9" i="1"/>
  <c r="O63" i="1"/>
  <c r="O60" i="1"/>
  <c r="O58" i="1"/>
  <c r="O55" i="1"/>
  <c r="O52" i="1"/>
  <c r="O51" i="1"/>
  <c r="O42" i="1"/>
  <c r="O39" i="1"/>
  <c r="O31" i="1"/>
  <c r="O29" i="1"/>
  <c r="O27" i="1"/>
  <c r="O26" i="1"/>
  <c r="O24" i="1"/>
  <c r="O23" i="1"/>
  <c r="O21" i="1"/>
  <c r="O20" i="1"/>
  <c r="O16" i="1"/>
  <c r="O15" i="1"/>
  <c r="O13" i="1"/>
  <c r="O12" i="1"/>
  <c r="O11" i="1"/>
  <c r="O10" i="1"/>
  <c r="M63" i="1"/>
  <c r="M60" i="1"/>
  <c r="M58" i="1"/>
  <c r="M55" i="1"/>
  <c r="M52" i="1"/>
  <c r="M51" i="1"/>
  <c r="M42" i="1"/>
  <c r="M40" i="1"/>
  <c r="M39" i="1"/>
  <c r="M34" i="1"/>
  <c r="M31" i="1"/>
  <c r="M29" i="1"/>
  <c r="M27" i="1"/>
  <c r="M26" i="1"/>
  <c r="M24" i="1"/>
  <c r="M23" i="1"/>
  <c r="M21" i="1"/>
  <c r="M20" i="1"/>
  <c r="M19" i="1"/>
  <c r="M16" i="1"/>
  <c r="M15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<sst xmlns="http://schemas.openxmlformats.org/spreadsheetml/2006/main" count="351" uniqueCount="90">
  <si>
    <t xml:space="preserve">       INFORME DE SITUACION ACADEMICA DE ALUMNOS</t>
  </si>
  <si>
    <t>Cursada N°: 7824</t>
  </si>
  <si>
    <t xml:space="preserve">Carrera:     DISEÑADOR GRAFICO                                 </t>
  </si>
  <si>
    <t>Ciclo: 1</t>
  </si>
  <si>
    <t xml:space="preserve">Espacio:     MORFOLOGIA                    </t>
  </si>
  <si>
    <t>(DG11)    1ro  1  Anual        2024</t>
  </si>
  <si>
    <t xml:space="preserve">Docente:      PESSINA, Noelia Maria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</si>
  <si>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</si>
  <si>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</si>
  <si>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</si>
  <si>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</si>
  <si>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</si>
  <si>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</si>
  <si>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</si>
  <si>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</si>
  <si>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</si>
  <si>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</si>
  <si>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</si>
  <si>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</si>
  <si>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</si>
  <si>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ALEMAN, Evelyn Estefania                </t>
  </si>
  <si>
    <t xml:space="preserve">  </t>
  </si>
  <si>
    <t xml:space="preserve">AVALOS, Lautaro Benjamin                </t>
  </si>
  <si>
    <t xml:space="preserve">BAEZ, Matias Nicolas                    </t>
  </si>
  <si>
    <t xml:space="preserve">BARRIA CAICHEO, Manuel Ignacio          </t>
  </si>
  <si>
    <t xml:space="preserve">BEGUERI, Martina Ariana                 </t>
  </si>
  <si>
    <t xml:space="preserve">BRONZUOLI, Yasmin Rocio                 </t>
  </si>
  <si>
    <t>-</t>
  </si>
  <si>
    <t>Libre</t>
  </si>
  <si>
    <t>sin promoción, falta libreta</t>
  </si>
  <si>
    <t xml:space="preserve">CERDA MONTAÑO, Celeste Abigail          </t>
  </si>
  <si>
    <t xml:space="preserve">CODINA, Eugenia                         </t>
  </si>
  <si>
    <t xml:space="preserve">CONDORI, Silvina Del Valle              </t>
  </si>
  <si>
    <t xml:space="preserve">DELGADO POLITANO, Sofia Victoria        </t>
  </si>
  <si>
    <t xml:space="preserve">DIAZ, Keila Nahir                       </t>
  </si>
  <si>
    <t xml:space="preserve">DÍAZ, Gastón Eduardo                    </t>
  </si>
  <si>
    <t xml:space="preserve">FALCON, Ana Amira                       </t>
  </si>
  <si>
    <t xml:space="preserve">FERREYRA, Eliseo Martin                 </t>
  </si>
  <si>
    <t xml:space="preserve">GARCIA, Carral Valentina                </t>
  </si>
  <si>
    <t xml:space="preserve">GASC, Andrea Romina                     </t>
  </si>
  <si>
    <t xml:space="preserve">GOMEZ, Josue Daniel                     </t>
  </si>
  <si>
    <t xml:space="preserve">GONZALEZ HUIRIMILLA, Dana Tais          </t>
  </si>
  <si>
    <t xml:space="preserve">GONZALEZ, Thiago Luis Agustin           </t>
  </si>
  <si>
    <t xml:space="preserve">GORDILLO, Agustina Del Rosario          </t>
  </si>
  <si>
    <t xml:space="preserve">GOVINO de JACQUES, Abril                </t>
  </si>
  <si>
    <t xml:space="preserve">GRAVA, Fernando Luis                    </t>
  </si>
  <si>
    <t xml:space="preserve">GUANCO, Agustina Magali                 </t>
  </si>
  <si>
    <t xml:space="preserve">GUEVARA, Ever Amir                      </t>
  </si>
  <si>
    <t xml:space="preserve">HENRIQUEZ BORQUEZ, Patricia Lorena      </t>
  </si>
  <si>
    <t xml:space="preserve">LLANO, Nayla Ester                      </t>
  </si>
  <si>
    <t xml:space="preserve">MAIDANA, Laura Luz                      </t>
  </si>
  <si>
    <t xml:space="preserve">MANRIQUE, Sara Mabel                    </t>
  </si>
  <si>
    <t xml:space="preserve">MARTINEZ, Azul Daiana                   </t>
  </si>
  <si>
    <t xml:space="preserve">MARTINEZ, Marchesini Lucia Rosario      </t>
  </si>
  <si>
    <t xml:space="preserve">MARTINEZ, Melanie Luna                  </t>
  </si>
  <si>
    <t xml:space="preserve">MOLINA BRINGAS, Noelia Micaela          </t>
  </si>
  <si>
    <t>A</t>
  </si>
  <si>
    <t xml:space="preserve">MONZON TOBAR, Nicolas Facundo           </t>
  </si>
  <si>
    <t xml:space="preserve">MONZON, Daniela                         </t>
  </si>
  <si>
    <t xml:space="preserve">MURICHI CARO, Jacqueline Elizabeth      </t>
  </si>
  <si>
    <t xml:space="preserve">NARANJO ROJANO, Diana Carolina          </t>
  </si>
  <si>
    <t xml:space="preserve">ONTIVEROS, Elias Reinaldo               </t>
  </si>
  <si>
    <t xml:space="preserve">ORTIZ, Rodrigo German Ramon             </t>
  </si>
  <si>
    <t xml:space="preserve">PERALTA, Valentina Florencia            </t>
  </si>
  <si>
    <t xml:space="preserve">PEREYRA, Selena Aylen                   </t>
  </si>
  <si>
    <t xml:space="preserve">PEREZ, Kiara Milagros                   </t>
  </si>
  <si>
    <t xml:space="preserve">QUIDEL, Hair Amin Yahel                 </t>
  </si>
  <si>
    <t xml:space="preserve">REYES, Sandoval Rafael                  </t>
  </si>
  <si>
    <t xml:space="preserve">REYNOZO, Ibañez Angel Edgardo           </t>
  </si>
  <si>
    <t xml:space="preserve">RUIZ, Silvana Vanesa                    </t>
  </si>
  <si>
    <t xml:space="preserve">SAMPALLO, Viviana Natalia               </t>
  </si>
  <si>
    <t xml:space="preserve">SCIARROTTA, Noelia Ludmila              </t>
  </si>
  <si>
    <t xml:space="preserve">SENA, Nurien Susana                     </t>
  </si>
  <si>
    <t xml:space="preserve">SILVA, Jesica Soledad                   </t>
  </si>
  <si>
    <t xml:space="preserve">SORESSI, Jennifer                       </t>
  </si>
  <si>
    <t xml:space="preserve">URLACHER, Ignacio Nicolas               </t>
  </si>
  <si>
    <t xml:space="preserve">VARGAS, Alè Ezequiel                    </t>
  </si>
  <si>
    <t xml:space="preserve">VIDAL, Javier Omar                      </t>
  </si>
  <si>
    <t xml:space="preserve">VILLARROEL, Emanuel Ivan                </t>
  </si>
  <si>
    <t xml:space="preserve">ZARATE, Giselle Anahi                   </t>
  </si>
  <si>
    <t xml:space="preserve">ZUÑIGA SOBARZO, Ana Celia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</si>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</sst>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14965</v>
      </c>
      <c r="D9" s="4" t="s">
        <v>20</v>
      </c>
      <c r="E9" s="6">
        <v>90</v>
      </c>
      <c r="F9" s="6">
        <v>8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14397</v>
      </c>
      <c r="D10" s="4" t="s">
        <v>22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14883</v>
      </c>
      <c r="D11" s="4" t="s">
        <v>23</v>
      </c>
      <c r="E11" s="6">
        <v>90</v>
      </c>
      <c r="F11" s="6">
        <v>6</v>
      </c>
      <c r="G11" s="6">
        <v>4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90</v>
      </c>
      <c r="R11">
        <f>IFERROR(VALUE(F11),0)</f>
        <v>6</v>
      </c>
      <c r="S11">
        <f>IFERROR(VALUE(G11),0)</f>
        <v>4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14418</v>
      </c>
      <c r="D12" s="4" t="s">
        <v>24</v>
      </c>
      <c r="E12" s="6">
        <v>100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14363</v>
      </c>
      <c r="D13" s="4" t="s">
        <v>25</v>
      </c>
      <c r="E13" s="6">
        <v>90</v>
      </c>
      <c r="F13" s="6">
        <v>9</v>
      </c>
      <c r="G13" s="6">
        <v>6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90</v>
      </c>
      <c r="R13">
        <f>IFERROR(VALUE(F13),0)</f>
        <v>9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14439</v>
      </c>
      <c r="D14" s="4" t="s">
        <v>26</v>
      </c>
      <c r="E14" s="6">
        <v>0</v>
      </c>
      <c r="F14" s="6"/>
      <c r="G14" s="6"/>
      <c r="H14" s="6"/>
      <c r="I14" s="6" t="s">
        <v>27</v>
      </c>
      <c r="J14" s="6" t="s">
        <v>27</v>
      </c>
      <c r="K14" s="6" t="s">
        <v>27</v>
      </c>
      <c r="L14" s="6" t="s">
        <v>27</v>
      </c>
      <c r="M14" s="7" t="s">
        <v>21</v>
      </c>
      <c r="N14" s="7" t="s">
        <v>21</v>
      </c>
      <c r="O14" s="7" t="s">
        <v>28</v>
      </c>
      <c r="P14" s="2" t="s">
        <v>29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14756</v>
      </c>
      <c r="D15" s="4" t="s">
        <v>30</v>
      </c>
      <c r="E15" s="6">
        <v>90</v>
      </c>
      <c r="F15" s="6">
        <v>9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90</v>
      </c>
      <c r="R15">
        <f>IFERROR(VALUE(F15),0)</f>
        <v>9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14822</v>
      </c>
      <c r="D16" s="4" t="s">
        <v>31</v>
      </c>
      <c r="E16" s="6">
        <v>90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90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13640</v>
      </c>
      <c r="D17" s="4" t="s">
        <v>32</v>
      </c>
      <c r="E17" s="6">
        <v>70</v>
      </c>
      <c r="F17" s="6">
        <v>7</v>
      </c>
      <c r="G17" s="6">
        <v>4</v>
      </c>
      <c r="H17" s="6"/>
      <c r="I17" s="6" t="s">
        <v>27</v>
      </c>
      <c r="J17" s="6" t="s">
        <v>27</v>
      </c>
      <c r="K17" s="6" t="s">
        <v>27</v>
      </c>
      <c r="L17" s="6" t="s">
        <v>27</v>
      </c>
      <c r="M17" s="7" t="s">
        <v>21</v>
      </c>
      <c r="N17" s="7" t="s">
        <v>21</v>
      </c>
      <c r="O17" s="7" t="s">
        <v>28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14421</v>
      </c>
      <c r="D18" s="4" t="s">
        <v>33</v>
      </c>
      <c r="E18" s="6">
        <v>0</v>
      </c>
      <c r="F18" s="6"/>
      <c r="G18" s="6"/>
      <c r="H18" s="6"/>
      <c r="I18" s="6" t="s">
        <v>27</v>
      </c>
      <c r="J18" s="6" t="s">
        <v>27</v>
      </c>
      <c r="K18" s="6" t="s">
        <v>27</v>
      </c>
      <c r="L18" s="6" t="s">
        <v>27</v>
      </c>
      <c r="M18" s="7" t="s">
        <v>21</v>
      </c>
      <c r="N18" s="7" t="s">
        <v>21</v>
      </c>
      <c r="O18" s="7" t="s">
        <v>28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14757</v>
      </c>
      <c r="D19" s="4" t="s">
        <v>34</v>
      </c>
      <c r="E19" s="6">
        <v>90</v>
      </c>
      <c r="F19" s="6">
        <v>8</v>
      </c>
      <c r="G19" s="6">
        <v>9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90</v>
      </c>
      <c r="R19">
        <f>IFERROR(VALUE(F19),0)</f>
        <v>8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12566</v>
      </c>
      <c r="D20" s="4" t="s">
        <v>35</v>
      </c>
      <c r="E20" s="6">
        <v>100</v>
      </c>
      <c r="F20" s="6">
        <v>9</v>
      </c>
      <c r="G20" s="6">
        <v>7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9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14426</v>
      </c>
      <c r="D21" s="4" t="s">
        <v>36</v>
      </c>
      <c r="E21" s="6">
        <v>90</v>
      </c>
      <c r="F21" s="6">
        <v>9</v>
      </c>
      <c r="G21" s="6">
        <v>8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90</v>
      </c>
      <c r="R21">
        <f>IFERROR(VALUE(F21),0)</f>
        <v>9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14422</v>
      </c>
      <c r="D22" s="4" t="s">
        <v>37</v>
      </c>
      <c r="E22" s="6">
        <v>70</v>
      </c>
      <c r="F22" s="6">
        <v>5</v>
      </c>
      <c r="G22" s="6">
        <v>4</v>
      </c>
      <c r="H22" s="6"/>
      <c r="I22" s="6" t="s">
        <v>27</v>
      </c>
      <c r="J22" s="6" t="s">
        <v>27</v>
      </c>
      <c r="K22" s="6" t="s">
        <v>27</v>
      </c>
      <c r="L22" s="6" t="s">
        <v>27</v>
      </c>
      <c r="M22" s="7" t="s">
        <v>21</v>
      </c>
      <c r="N22" s="7" t="s">
        <v>21</v>
      </c>
      <c r="O22" s="7" t="s">
        <v>28</v>
      </c>
      <c r="P22" s="2" t="s">
        <v>29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14356</v>
      </c>
      <c r="D23" s="4" t="s">
        <v>38</v>
      </c>
      <c r="E23" s="6">
        <v>90</v>
      </c>
      <c r="F23" s="6">
        <v>9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90</v>
      </c>
      <c r="R23">
        <f>IFERROR(VALUE(F23),0)</f>
        <v>9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14347</v>
      </c>
      <c r="D24" s="4" t="s">
        <v>39</v>
      </c>
      <c r="E24" s="6">
        <v>90</v>
      </c>
      <c r="F24" s="6">
        <v>7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7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14395</v>
      </c>
      <c r="D25" s="4" t="s">
        <v>40</v>
      </c>
      <c r="E25" s="6">
        <v>0</v>
      </c>
      <c r="F25" s="6"/>
      <c r="G25" s="6"/>
      <c r="H25" s="6"/>
      <c r="I25" s="6" t="s">
        <v>27</v>
      </c>
      <c r="J25" s="6" t="s">
        <v>27</v>
      </c>
      <c r="K25" s="6" t="s">
        <v>27</v>
      </c>
      <c r="L25" s="6" t="s">
        <v>27</v>
      </c>
      <c r="M25" s="7" t="s">
        <v>21</v>
      </c>
      <c r="N25" s="7" t="s">
        <v>21</v>
      </c>
      <c r="O25" s="7" t="s">
        <v>28</v>
      </c>
      <c r="P25" s="2" t="s">
        <v>29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14349</v>
      </c>
      <c r="D26" s="4" t="s">
        <v>41</v>
      </c>
      <c r="E26" s="6">
        <v>85</v>
      </c>
      <c r="F26" s="6">
        <v>10</v>
      </c>
      <c r="G26" s="6">
        <v>8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85</v>
      </c>
      <c r="R26">
        <f>IFERROR(VALUE(F26),0)</f>
        <v>10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14364</v>
      </c>
      <c r="D27" s="4" t="s">
        <v>42</v>
      </c>
      <c r="E27" s="6">
        <v>100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100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14353</v>
      </c>
      <c r="D28" s="4" t="s">
        <v>43</v>
      </c>
      <c r="E28" s="6">
        <v>0</v>
      </c>
      <c r="F28" s="6"/>
      <c r="G28" s="6"/>
      <c r="H28" s="6"/>
      <c r="I28" s="6" t="s">
        <v>27</v>
      </c>
      <c r="J28" s="6" t="s">
        <v>27</v>
      </c>
      <c r="K28" s="6" t="s">
        <v>27</v>
      </c>
      <c r="L28" s="6" t="s">
        <v>27</v>
      </c>
      <c r="M28" s="7" t="s">
        <v>21</v>
      </c>
      <c r="N28" s="7" t="s">
        <v>21</v>
      </c>
      <c r="O28" s="7" t="s">
        <v>28</v>
      </c>
      <c r="P28" s="2" t="s">
        <v>29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14385</v>
      </c>
      <c r="D29" s="4" t="s">
        <v>44</v>
      </c>
      <c r="E29" s="6">
        <v>90</v>
      </c>
      <c r="F29" s="6">
        <v>8</v>
      </c>
      <c r="G29" s="6">
        <v>7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90</v>
      </c>
      <c r="R29">
        <f>IFERROR(VALUE(F29),0)</f>
        <v>8</v>
      </c>
      <c r="S29">
        <f>IFERROR(VALUE(G29),0)</f>
        <v>7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14388</v>
      </c>
      <c r="D30" s="4" t="s">
        <v>45</v>
      </c>
      <c r="E30" s="6">
        <v>70</v>
      </c>
      <c r="F30" s="6"/>
      <c r="G30" s="6"/>
      <c r="H30" s="6"/>
      <c r="I30" s="6" t="s">
        <v>27</v>
      </c>
      <c r="J30" s="6" t="s">
        <v>27</v>
      </c>
      <c r="K30" s="6" t="s">
        <v>27</v>
      </c>
      <c r="L30" s="6" t="s">
        <v>27</v>
      </c>
      <c r="M30" s="7" t="s">
        <v>21</v>
      </c>
      <c r="N30" s="7" t="s">
        <v>21</v>
      </c>
      <c r="O30" s="7" t="s">
        <v>28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14358</v>
      </c>
      <c r="D31" s="4" t="s">
        <v>46</v>
      </c>
      <c r="E31" s="6">
        <v>95</v>
      </c>
      <c r="F31" s="6">
        <v>9</v>
      </c>
      <c r="G31" s="6">
        <v>9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95</v>
      </c>
      <c r="R31">
        <f>IFERROR(VALUE(F31),0)</f>
        <v>9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13689</v>
      </c>
      <c r="D32" s="4" t="s">
        <v>47</v>
      </c>
      <c r="E32" s="6">
        <v>0</v>
      </c>
      <c r="F32" s="6"/>
      <c r="G32" s="6"/>
      <c r="H32" s="6"/>
      <c r="I32" s="6" t="s">
        <v>27</v>
      </c>
      <c r="J32" s="6" t="s">
        <v>27</v>
      </c>
      <c r="K32" s="6" t="s">
        <v>27</v>
      </c>
      <c r="L32" s="6" t="s">
        <v>27</v>
      </c>
      <c r="M32" s="7" t="s">
        <v>21</v>
      </c>
      <c r="N32" s="7" t="s">
        <v>21</v>
      </c>
      <c r="O32" s="7" t="s">
        <v>28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14375</v>
      </c>
      <c r="D33" s="4" t="s">
        <v>48</v>
      </c>
      <c r="E33" s="6">
        <v>0</v>
      </c>
      <c r="F33" s="6"/>
      <c r="G33" s="6"/>
      <c r="H33" s="6"/>
      <c r="I33" s="6" t="s">
        <v>27</v>
      </c>
      <c r="J33" s="6" t="s">
        <v>27</v>
      </c>
      <c r="K33" s="6" t="s">
        <v>27</v>
      </c>
      <c r="L33" s="6" t="s">
        <v>27</v>
      </c>
      <c r="M33" s="7" t="s">
        <v>21</v>
      </c>
      <c r="N33" s="7" t="s">
        <v>21</v>
      </c>
      <c r="O33" s="7" t="s">
        <v>28</v>
      </c>
      <c r="P33" s="2" t="s">
        <v>29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14382</v>
      </c>
      <c r="D34" s="4" t="s">
        <v>49</v>
      </c>
      <c r="E34" s="6">
        <v>90</v>
      </c>
      <c r="F34" s="6">
        <v>8</v>
      </c>
      <c r="G34" s="6">
        <v>7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90</v>
      </c>
      <c r="R34">
        <f>IFERROR(VALUE(F34),0)</f>
        <v>8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14409</v>
      </c>
      <c r="D35" s="4" t="s">
        <v>50</v>
      </c>
      <c r="E35" s="6">
        <v>0</v>
      </c>
      <c r="F35" s="6"/>
      <c r="G35" s="6"/>
      <c r="H35" s="6"/>
      <c r="I35" s="6" t="s">
        <v>27</v>
      </c>
      <c r="J35" s="6" t="s">
        <v>27</v>
      </c>
      <c r="K35" s="6" t="s">
        <v>27</v>
      </c>
      <c r="L35" s="6" t="s">
        <v>27</v>
      </c>
      <c r="M35" s="7" t="s">
        <v>21</v>
      </c>
      <c r="N35" s="7" t="s">
        <v>21</v>
      </c>
      <c r="O35" s="7" t="s">
        <v>28</v>
      </c>
      <c r="P35" s="2" t="s">
        <v>29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14348</v>
      </c>
      <c r="D36" s="4" t="s">
        <v>51</v>
      </c>
      <c r="E36" s="6">
        <v>0</v>
      </c>
      <c r="F36" s="6"/>
      <c r="G36" s="6"/>
      <c r="H36" s="6"/>
      <c r="I36" s="6" t="s">
        <v>27</v>
      </c>
      <c r="J36" s="6" t="s">
        <v>27</v>
      </c>
      <c r="K36" s="6" t="s">
        <v>27</v>
      </c>
      <c r="L36" s="6" t="s">
        <v>27</v>
      </c>
      <c r="M36" s="7" t="s">
        <v>21</v>
      </c>
      <c r="N36" s="7" t="s">
        <v>21</v>
      </c>
      <c r="O36" s="7" t="s">
        <v>28</v>
      </c>
      <c r="P36" s="2" t="s">
        <v>29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14442</v>
      </c>
      <c r="D37" s="4" t="s">
        <v>52</v>
      </c>
      <c r="E37" s="6">
        <v>70</v>
      </c>
      <c r="F37" s="6">
        <v>5</v>
      </c>
      <c r="G37" s="6">
        <v>4</v>
      </c>
      <c r="H37" s="6"/>
      <c r="I37" s="6" t="s">
        <v>27</v>
      </c>
      <c r="J37" s="6" t="s">
        <v>27</v>
      </c>
      <c r="K37" s="6" t="s">
        <v>27</v>
      </c>
      <c r="L37" s="6" t="s">
        <v>27</v>
      </c>
      <c r="M37" s="7" t="s">
        <v>21</v>
      </c>
      <c r="N37" s="7" t="s">
        <v>21</v>
      </c>
      <c r="O37" s="7" t="s">
        <v>28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14361</v>
      </c>
      <c r="D38" s="4" t="s">
        <v>53</v>
      </c>
      <c r="E38" s="6">
        <v>0</v>
      </c>
      <c r="F38" s="6"/>
      <c r="G38" s="6"/>
      <c r="H38" s="6"/>
      <c r="I38" s="6" t="s">
        <v>27</v>
      </c>
      <c r="J38" s="6" t="s">
        <v>27</v>
      </c>
      <c r="K38" s="6" t="s">
        <v>27</v>
      </c>
      <c r="L38" s="6" t="s">
        <v>27</v>
      </c>
      <c r="M38" s="7" t="s">
        <v>21</v>
      </c>
      <c r="N38" s="7" t="s">
        <v>21</v>
      </c>
      <c r="O38" s="7" t="s">
        <v>28</v>
      </c>
      <c r="P38" s="2" t="s">
        <v>29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14401</v>
      </c>
      <c r="D39" s="4" t="s">
        <v>54</v>
      </c>
      <c r="E39" s="6">
        <v>90</v>
      </c>
      <c r="F39" s="6">
        <v>8</v>
      </c>
      <c r="G39" s="6">
        <v>9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90</v>
      </c>
      <c r="R39">
        <f>IFERROR(VALUE(F39),0)</f>
        <v>8</v>
      </c>
      <c r="S39">
        <f>IFERROR(VALUE(G39),0)</f>
        <v>9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14436</v>
      </c>
      <c r="D40" s="4" t="s">
        <v>55</v>
      </c>
      <c r="E40" s="6">
        <v>90</v>
      </c>
      <c r="F40" s="6">
        <v>8</v>
      </c>
      <c r="G40" s="6" t="s">
        <v>56</v>
      </c>
      <c r="H40" s="6">
        <v>6</v>
      </c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90</v>
      </c>
      <c r="R40">
        <f>IFERROR(VALUE(F40),0)</f>
        <v>8</v>
      </c>
      <c r="S40">
        <f>IFERROR(VALUE(G40),0)</f>
        <v>0</v>
      </c>
      <c r="T40">
        <f>IFERROR(VALUE(H40),0)</f>
        <v>6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13535</v>
      </c>
      <c r="D41" s="4" t="s">
        <v>57</v>
      </c>
      <c r="E41" s="6">
        <v>0</v>
      </c>
      <c r="F41" s="6"/>
      <c r="G41" s="6"/>
      <c r="H41" s="6"/>
      <c r="I41" s="6" t="s">
        <v>27</v>
      </c>
      <c r="J41" s="6" t="s">
        <v>27</v>
      </c>
      <c r="K41" s="6" t="s">
        <v>27</v>
      </c>
      <c r="L41" s="6" t="s">
        <v>27</v>
      </c>
      <c r="M41" s="7" t="s">
        <v>21</v>
      </c>
      <c r="N41" s="7" t="s">
        <v>21</v>
      </c>
      <c r="O41" s="7" t="s">
        <v>28</v>
      </c>
      <c r="P41" s="2" t="s">
        <v>29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14115</v>
      </c>
      <c r="D42" s="4" t="s">
        <v>58</v>
      </c>
      <c r="E42" s="6">
        <v>90</v>
      </c>
      <c r="F42" s="6">
        <v>8</v>
      </c>
      <c r="G42" s="6">
        <v>7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Q42">
        <f>IFERROR(VALUE(E42),0)</f>
        <v>90</v>
      </c>
      <c r="R42">
        <f>IFERROR(VALUE(F42),0)</f>
        <v>8</v>
      </c>
      <c r="S42">
        <f>IFERROR(VALUE(G42),0)</f>
        <v>7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14404</v>
      </c>
      <c r="D43" s="4" t="s">
        <v>59</v>
      </c>
      <c r="E43" s="6">
        <v>0</v>
      </c>
      <c r="F43" s="6"/>
      <c r="G43" s="6"/>
      <c r="H43" s="6"/>
      <c r="I43" s="6" t="s">
        <v>27</v>
      </c>
      <c r="J43" s="6" t="s">
        <v>27</v>
      </c>
      <c r="K43" s="6" t="s">
        <v>27</v>
      </c>
      <c r="L43" s="6" t="s">
        <v>27</v>
      </c>
      <c r="M43" s="7" t="s">
        <v>21</v>
      </c>
      <c r="N43" s="7" t="s">
        <v>21</v>
      </c>
      <c r="O43" s="7" t="s">
        <v>28</v>
      </c>
      <c r="P43" s="2" t="s">
        <v>29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14415</v>
      </c>
      <c r="D44" s="4" t="s">
        <v>60</v>
      </c>
      <c r="E44" s="6">
        <v>0</v>
      </c>
      <c r="F44" s="6"/>
      <c r="G44" s="6"/>
      <c r="H44" s="6"/>
      <c r="I44" s="6" t="s">
        <v>27</v>
      </c>
      <c r="J44" s="6" t="s">
        <v>27</v>
      </c>
      <c r="K44" s="6" t="s">
        <v>27</v>
      </c>
      <c r="L44" s="6" t="s">
        <v>27</v>
      </c>
      <c r="M44" s="7" t="s">
        <v>21</v>
      </c>
      <c r="N44" s="7" t="s">
        <v>21</v>
      </c>
      <c r="O44" s="7" t="s">
        <v>28</v>
      </c>
      <c r="P44" s="2" t="s">
        <v>29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14351</v>
      </c>
      <c r="D45" s="4" t="s">
        <v>61</v>
      </c>
      <c r="E45" s="6">
        <v>0</v>
      </c>
      <c r="F45" s="6"/>
      <c r="G45" s="6"/>
      <c r="H45" s="6"/>
      <c r="I45" s="6" t="s">
        <v>27</v>
      </c>
      <c r="J45" s="6" t="s">
        <v>27</v>
      </c>
      <c r="K45" s="6" t="s">
        <v>27</v>
      </c>
      <c r="L45" s="6" t="s">
        <v>27</v>
      </c>
      <c r="M45" s="7" t="s">
        <v>21</v>
      </c>
      <c r="N45" s="7" t="s">
        <v>21</v>
      </c>
      <c r="O45" s="7" t="s">
        <v>28</v>
      </c>
      <c r="P45" s="2" t="s">
        <v>29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14355</v>
      </c>
      <c r="D46" s="4" t="s">
        <v>62</v>
      </c>
      <c r="E46" s="6">
        <v>0</v>
      </c>
      <c r="F46" s="6"/>
      <c r="G46" s="6"/>
      <c r="H46" s="6"/>
      <c r="I46" s="6" t="s">
        <v>27</v>
      </c>
      <c r="J46" s="6" t="s">
        <v>27</v>
      </c>
      <c r="K46" s="6" t="s">
        <v>27</v>
      </c>
      <c r="L46" s="6" t="s">
        <v>27</v>
      </c>
      <c r="M46" s="7" t="s">
        <v>21</v>
      </c>
      <c r="N46" s="7" t="s">
        <v>21</v>
      </c>
      <c r="O46" s="7" t="s">
        <v>28</v>
      </c>
      <c r="P46" s="2" t="s">
        <v>29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14359</v>
      </c>
      <c r="D47" s="4" t="s">
        <v>63</v>
      </c>
      <c r="E47" s="6">
        <v>0</v>
      </c>
      <c r="F47" s="6"/>
      <c r="G47" s="6"/>
      <c r="H47" s="6"/>
      <c r="I47" s="6" t="s">
        <v>27</v>
      </c>
      <c r="J47" s="6" t="s">
        <v>27</v>
      </c>
      <c r="K47" s="6" t="s">
        <v>27</v>
      </c>
      <c r="L47" s="6" t="s">
        <v>27</v>
      </c>
      <c r="M47" s="7" t="s">
        <v>21</v>
      </c>
      <c r="N47" s="7" t="s">
        <v>21</v>
      </c>
      <c r="O47" s="7" t="s">
        <v>28</v>
      </c>
      <c r="P47" s="2" t="s">
        <v>29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14357</v>
      </c>
      <c r="D48" s="4" t="s">
        <v>64</v>
      </c>
      <c r="E48" s="6">
        <v>85</v>
      </c>
      <c r="F48" s="6">
        <v>6</v>
      </c>
      <c r="G48" s="6">
        <v>3</v>
      </c>
      <c r="H48" s="6"/>
      <c r="I48" s="6" t="s">
        <v>27</v>
      </c>
      <c r="J48" s="6" t="s">
        <v>27</v>
      </c>
      <c r="K48" s="6" t="s">
        <v>27</v>
      </c>
      <c r="L48" s="6" t="s">
        <v>27</v>
      </c>
      <c r="M48" s="7" t="s">
        <v>21</v>
      </c>
      <c r="N48" s="7" t="s">
        <v>21</v>
      </c>
      <c r="O48" s="7" t="s">
        <v>28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14432</v>
      </c>
      <c r="D49" s="4" t="s">
        <v>65</v>
      </c>
      <c r="E49" s="6">
        <v>0</v>
      </c>
      <c r="F49" s="6"/>
      <c r="G49" s="6"/>
      <c r="H49" s="6"/>
      <c r="I49" s="6" t="s">
        <v>27</v>
      </c>
      <c r="J49" s="6" t="s">
        <v>27</v>
      </c>
      <c r="K49" s="6" t="s">
        <v>27</v>
      </c>
      <c r="L49" s="6" t="s">
        <v>27</v>
      </c>
      <c r="M49" s="7" t="s">
        <v>21</v>
      </c>
      <c r="N49" s="7" t="s">
        <v>21</v>
      </c>
      <c r="O49" s="7" t="s">
        <v>28</v>
      </c>
      <c r="P49" s="2" t="s">
        <v>29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14427</v>
      </c>
      <c r="D50" s="4" t="s">
        <v>66</v>
      </c>
      <c r="E50" s="6">
        <v>70</v>
      </c>
      <c r="F50" s="6"/>
      <c r="G50" s="6"/>
      <c r="H50" s="6"/>
      <c r="I50" s="6" t="s">
        <v>27</v>
      </c>
      <c r="J50" s="6" t="s">
        <v>27</v>
      </c>
      <c r="K50" s="6" t="s">
        <v>27</v>
      </c>
      <c r="L50" s="6" t="s">
        <v>27</v>
      </c>
      <c r="M50" s="7" t="s">
        <v>21</v>
      </c>
      <c r="N50" s="7" t="s">
        <v>21</v>
      </c>
      <c r="O50" s="7" t="s">
        <v>28</v>
      </c>
      <c r="P50" s="2" t="s">
        <v>29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13743</v>
      </c>
      <c r="D51" s="4" t="s">
        <v>67</v>
      </c>
      <c r="E51" s="6">
        <v>100</v>
      </c>
      <c r="F51" s="6">
        <v>9</v>
      </c>
      <c r="G51" s="6">
        <v>8</v>
      </c>
      <c r="H51" s="6"/>
      <c r="I51" s="6"/>
      <c r="J51" s="6"/>
      <c r="K51" s="6"/>
      <c r="L51" s="6"/>
      <c r="M51" s="7">
        <f>CEILING( AVERAGE( R51,V51),1)</f>
        <v>5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Q51">
        <f>IFERROR(VALUE(E51),0)</f>
        <v>100</v>
      </c>
      <c r="R51">
        <f>IFERROR(VALUE(F51),0)</f>
        <v>9</v>
      </c>
      <c r="S51">
        <f>IFERROR(VALUE(G51),0)</f>
        <v>8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14360</v>
      </c>
      <c r="D52" s="4" t="s">
        <v>68</v>
      </c>
      <c r="E52" s="6">
        <v>90</v>
      </c>
      <c r="F52" s="6">
        <v>7</v>
      </c>
      <c r="G52" s="6">
        <v>5</v>
      </c>
      <c r="H52" s="6">
        <v>6</v>
      </c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Q52">
        <f>IFERROR(VALUE(E52),0)</f>
        <v>90</v>
      </c>
      <c r="R52">
        <f>IFERROR(VALUE(F52),0)</f>
        <v>7</v>
      </c>
      <c r="S52">
        <f>IFERROR(VALUE(G52),0)</f>
        <v>5</v>
      </c>
      <c r="T52">
        <f>IFERROR(VALUE(H52),0)</f>
        <v>6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14430</v>
      </c>
      <c r="D53" s="4" t="s">
        <v>69</v>
      </c>
      <c r="E53" s="6">
        <v>0</v>
      </c>
      <c r="F53" s="6"/>
      <c r="G53" s="6"/>
      <c r="H53" s="6"/>
      <c r="I53" s="6" t="s">
        <v>27</v>
      </c>
      <c r="J53" s="6" t="s">
        <v>27</v>
      </c>
      <c r="K53" s="6" t="s">
        <v>27</v>
      </c>
      <c r="L53" s="6" t="s">
        <v>27</v>
      </c>
      <c r="M53" s="7" t="s">
        <v>21</v>
      </c>
      <c r="N53" s="7" t="s">
        <v>21</v>
      </c>
      <c r="O53" s="7" t="s">
        <v>28</v>
      </c>
      <c r="P53" s="2" t="s">
        <v>29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14433</v>
      </c>
      <c r="D54" s="4" t="s">
        <v>70</v>
      </c>
      <c r="E54" s="6">
        <v>80</v>
      </c>
      <c r="F54" s="6">
        <v>9</v>
      </c>
      <c r="G54" s="6"/>
      <c r="H54" s="6"/>
      <c r="I54" s="6" t="s">
        <v>27</v>
      </c>
      <c r="J54" s="6" t="s">
        <v>27</v>
      </c>
      <c r="K54" s="6" t="s">
        <v>27</v>
      </c>
      <c r="L54" s="6" t="s">
        <v>27</v>
      </c>
      <c r="M54" s="7" t="s">
        <v>21</v>
      </c>
      <c r="N54" s="7" t="s">
        <v>21</v>
      </c>
      <c r="O54" s="7" t="s">
        <v>28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14354</v>
      </c>
      <c r="D55" s="4" t="s">
        <v>71</v>
      </c>
      <c r="E55" s="6">
        <v>90</v>
      </c>
      <c r="F55" s="6">
        <v>9</v>
      </c>
      <c r="G55" s="6">
        <v>8</v>
      </c>
      <c r="H55" s="6"/>
      <c r="I55" s="6"/>
      <c r="J55" s="6"/>
      <c r="K55" s="6"/>
      <c r="L55" s="6"/>
      <c r="M55" s="7">
        <f>CEILING( AVERAGE( R55,V55),1)</f>
        <v>5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90</v>
      </c>
      <c r="R55">
        <f>IFERROR(VALUE(F55),0)</f>
        <v>9</v>
      </c>
      <c r="S55">
        <f>IFERROR(VALUE(G55),0)</f>
        <v>8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11971</v>
      </c>
      <c r="D56" s="4" t="s">
        <v>72</v>
      </c>
      <c r="E56" s="6">
        <v>30</v>
      </c>
      <c r="F56" s="6"/>
      <c r="G56" s="6"/>
      <c r="H56" s="6"/>
      <c r="I56" s="6" t="s">
        <v>27</v>
      </c>
      <c r="J56" s="6" t="s">
        <v>27</v>
      </c>
      <c r="K56" s="6" t="s">
        <v>27</v>
      </c>
      <c r="L56" s="6" t="s">
        <v>27</v>
      </c>
      <c r="M56" s="7" t="s">
        <v>21</v>
      </c>
      <c r="N56" s="7" t="s">
        <v>21</v>
      </c>
      <c r="O56" s="7" t="s">
        <v>28</v>
      </c>
      <c r="P56" s="2" t="s">
        <v>29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14352</v>
      </c>
      <c r="D57" s="4" t="s">
        <v>73</v>
      </c>
      <c r="E57" s="6">
        <v>0</v>
      </c>
      <c r="F57" s="6"/>
      <c r="G57" s="6"/>
      <c r="H57" s="6"/>
      <c r="I57" s="6" t="s">
        <v>27</v>
      </c>
      <c r="J57" s="6" t="s">
        <v>27</v>
      </c>
      <c r="K57" s="6" t="s">
        <v>27</v>
      </c>
      <c r="L57" s="6" t="s">
        <v>27</v>
      </c>
      <c r="M57" s="7" t="s">
        <v>21</v>
      </c>
      <c r="N57" s="7" t="s">
        <v>21</v>
      </c>
      <c r="O57" s="7" t="s">
        <v>28</v>
      </c>
      <c r="P57" s="2" t="s">
        <v>29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14413</v>
      </c>
      <c r="D58" s="4" t="s">
        <v>74</v>
      </c>
      <c r="E58" s="6">
        <v>100</v>
      </c>
      <c r="F58" s="6">
        <v>9</v>
      </c>
      <c r="G58" s="6">
        <v>8</v>
      </c>
      <c r="H58" s="6"/>
      <c r="I58" s="6"/>
      <c r="J58" s="6"/>
      <c r="K58" s="6"/>
      <c r="L58" s="6"/>
      <c r="M58" s="7">
        <f>CEILING( AVERAGE( R58,V58),1)</f>
        <v>5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Q58">
        <f>IFERROR(VALUE(E58),0)</f>
        <v>100</v>
      </c>
      <c r="R58">
        <f>IFERROR(VALUE(F58),0)</f>
        <v>9</v>
      </c>
      <c r="S58">
        <f>IFERROR(VALUE(G58),0)</f>
        <v>8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5</v>
      </c>
    </row>
    <row r="59" spans="1:25" x14ac:dyDescent="0.25">
      <c r="A59" s="4"/>
      <c r="B59" s="4">
        <v>51</v>
      </c>
      <c r="C59" s="4">
        <v>14399</v>
      </c>
      <c r="D59" s="4" t="s">
        <v>75</v>
      </c>
      <c r="E59" s="6">
        <v>0</v>
      </c>
      <c r="F59" s="6"/>
      <c r="G59" s="6"/>
      <c r="H59" s="6"/>
      <c r="I59" s="6" t="s">
        <v>27</v>
      </c>
      <c r="J59" s="6" t="s">
        <v>27</v>
      </c>
      <c r="K59" s="6" t="s">
        <v>27</v>
      </c>
      <c r="L59" s="6" t="s">
        <v>27</v>
      </c>
      <c r="M59" s="7" t="s">
        <v>21</v>
      </c>
      <c r="N59" s="7" t="s">
        <v>21</v>
      </c>
      <c r="O59" s="7" t="s">
        <v>28</v>
      </c>
      <c r="P59" s="2" t="s">
        <v>29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14362</v>
      </c>
      <c r="D60" s="4" t="s">
        <v>76</v>
      </c>
      <c r="E60" s="6">
        <v>90</v>
      </c>
      <c r="F60" s="6">
        <v>8</v>
      </c>
      <c r="G60" s="6" t="s">
        <v>56</v>
      </c>
      <c r="H60" s="6">
        <v>7</v>
      </c>
      <c r="I60" s="6"/>
      <c r="J60" s="6"/>
      <c r="K60" s="6"/>
      <c r="L60" s="6"/>
      <c r="M60" s="7">
        <f>CEILING( AVERAGE( R60,V60),1)</f>
        <v>4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Q60">
        <f>IFERROR(VALUE(E60),0)</f>
        <v>90</v>
      </c>
      <c r="R60">
        <f>IFERROR(VALUE(F60),0)</f>
        <v>8</v>
      </c>
      <c r="S60">
        <f>IFERROR(VALUE(G60),0)</f>
        <v>0</v>
      </c>
      <c r="T60">
        <f>IFERROR(VALUE(H60),0)</f>
        <v>7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4</v>
      </c>
    </row>
    <row r="61" spans="1:25" x14ac:dyDescent="0.25">
      <c r="A61" s="4"/>
      <c r="B61" s="4">
        <v>53</v>
      </c>
      <c r="C61" s="4">
        <v>14435</v>
      </c>
      <c r="D61" s="4" t="s">
        <v>77</v>
      </c>
      <c r="E61" s="6">
        <v>0</v>
      </c>
      <c r="F61" s="6"/>
      <c r="G61" s="6"/>
      <c r="H61" s="6"/>
      <c r="I61" s="6" t="s">
        <v>27</v>
      </c>
      <c r="J61" s="6" t="s">
        <v>27</v>
      </c>
      <c r="K61" s="6" t="s">
        <v>27</v>
      </c>
      <c r="L61" s="6" t="s">
        <v>27</v>
      </c>
      <c r="M61" s="7" t="s">
        <v>21</v>
      </c>
      <c r="N61" s="7" t="s">
        <v>21</v>
      </c>
      <c r="O61" s="7" t="s">
        <v>28</v>
      </c>
      <c r="P61" s="2" t="s">
        <v>29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14350</v>
      </c>
      <c r="D62" s="4" t="s">
        <v>78</v>
      </c>
      <c r="E62" s="6">
        <v>90</v>
      </c>
      <c r="F62" s="6">
        <v>6</v>
      </c>
      <c r="G62" s="6">
        <v>5</v>
      </c>
      <c r="H62" s="6">
        <v>5</v>
      </c>
      <c r="I62" s="6" t="s">
        <v>27</v>
      </c>
      <c r="J62" s="6" t="s">
        <v>27</v>
      </c>
      <c r="K62" s="6" t="s">
        <v>27</v>
      </c>
      <c r="L62" s="6" t="s">
        <v>27</v>
      </c>
      <c r="M62" s="7" t="s">
        <v>21</v>
      </c>
      <c r="N62" s="7" t="s">
        <v>21</v>
      </c>
      <c r="O62" s="7" t="s">
        <v>28</v>
      </c>
      <c r="P62" s="2" t="s">
        <v>29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14365</v>
      </c>
      <c r="D63" s="4" t="s">
        <v>79</v>
      </c>
      <c r="E63" s="6">
        <v>100</v>
      </c>
      <c r="F63" s="6">
        <v>9</v>
      </c>
      <c r="G63" s="6">
        <v>8</v>
      </c>
      <c r="H63" s="6"/>
      <c r="I63" s="6"/>
      <c r="J63" s="6"/>
      <c r="K63" s="6"/>
      <c r="L63" s="6"/>
      <c r="M63" s="7">
        <f>CEILING( AVERAGE( R63,V63),1)</f>
        <v>5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--</v>
      </c>
      <c r="Q63">
        <f>IFERROR(VALUE(E63),0)</f>
        <v>100</v>
      </c>
      <c r="R63">
        <f>IFERROR(VALUE(F63),0)</f>
        <v>9</v>
      </c>
      <c r="S63">
        <f>IFERROR(VALUE(G63),0)</f>
        <v>8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5</v>
      </c>
    </row>
    <row r="64" spans="1:25" x14ac:dyDescent="0.25">
      <c r="A64" s="4"/>
      <c r="B64" s="4">
        <v>56</v>
      </c>
      <c r="C64" s="4">
        <v>14390</v>
      </c>
      <c r="D64" s="4" t="s">
        <v>80</v>
      </c>
      <c r="E64" s="6">
        <v>0</v>
      </c>
      <c r="F64" s="6"/>
      <c r="G64" s="6"/>
      <c r="H64" s="6"/>
      <c r="I64" s="6" t="s">
        <v>27</v>
      </c>
      <c r="J64" s="6" t="s">
        <v>27</v>
      </c>
      <c r="K64" s="6" t="s">
        <v>27</v>
      </c>
      <c r="L64" s="6" t="s">
        <v>27</v>
      </c>
      <c r="M64" s="7" t="s">
        <v>21</v>
      </c>
      <c r="N64" s="7" t="s">
        <v>21</v>
      </c>
      <c r="O64" s="7" t="s">
        <v>28</v>
      </c>
      <c r="P64" s="2" t="s">
        <v>29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6" spans="1:8" x14ac:dyDescent="0.25">
      <c r="A66" t="s">
        <v>81</v>
      </c>
    </row>
    <row r="67" spans="1:8" x14ac:dyDescent="0.25">
      <c r="A67" t="s">
        <v>82</v>
      </c>
    </row>
    <row r="68" spans="1:8" x14ac:dyDescent="0.25">
      <c r="A68" t="s">
        <v>83</v>
      </c>
    </row>
    <row r="69" spans="1:8" x14ac:dyDescent="0.25">
      <c r="A69" t="s">
        <v>84</v>
      </c>
    </row>
    <row r="70" spans="1:8" x14ac:dyDescent="0.25">
      <c r="A70" t="s">
        <v>85</v>
      </c>
    </row>
    <row r="72" spans="1:8" x14ac:dyDescent="0.25">
      <c r="D72" t="s">
        <v>86</v>
      </c>
    </row>
    <row r="73" spans="1:8" x14ac:dyDescent="0.25">
      <c r="D73" t="s">
        <v>87</v>
      </c>
      <c r="E73">
        <v>30</v>
      </c>
    </row>
    <row r="74" spans="1:8" x14ac:dyDescent="0.25">
      <c r="D74" t="s">
        <v>88</v>
      </c>
    </row>
    <row r="75" spans="1:8" x14ac:dyDescent="0.25">
      <c r="H75" t="s">
        <v>89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2024-10-31T22:21:47Z</dcterms:created>
  <dcterms:modified xsi:type="dcterms:W3CDTF">2024-10-31T22:21:47Z</dcterms:modified>
</cp:coreProperties>
</file>