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DG21_2d1" sheetId="1" r:id="rId1"/>
  </sheets>
  <calcPr calcId="145621"/>
</workbook>
</file>

<file path=xl/calcChain.xml><?xml version="1.0" encoding="utf-8"?>
<calcChain xmlns="http://schemas.openxmlformats.org/spreadsheetml/2006/main">
  <c r="Y30" i="1" l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4" i="1"/>
  <c r="Y13" i="1"/>
  <c r="Y12" i="1"/>
  <c r="Y11" i="1"/>
  <c r="Y10" i="1"/>
  <c r="Y9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4" i="1"/>
  <c r="X13" i="1"/>
  <c r="X12" i="1"/>
  <c r="X11" i="1"/>
  <c r="X10" i="1"/>
  <c r="X9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4" i="1"/>
  <c r="W13" i="1"/>
  <c r="W12" i="1"/>
  <c r="W11" i="1"/>
  <c r="W10" i="1"/>
  <c r="W9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4" i="1"/>
  <c r="V13" i="1"/>
  <c r="V12" i="1"/>
  <c r="V11" i="1"/>
  <c r="V10" i="1"/>
  <c r="V9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4" i="1"/>
  <c r="U13" i="1"/>
  <c r="U12" i="1"/>
  <c r="U11" i="1"/>
  <c r="U10" i="1"/>
  <c r="U9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4" i="1"/>
  <c r="T13" i="1"/>
  <c r="T12" i="1"/>
  <c r="T11" i="1"/>
  <c r="T10" i="1"/>
  <c r="T9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4" i="1"/>
  <c r="S13" i="1"/>
  <c r="S12" i="1"/>
  <c r="S11" i="1"/>
  <c r="S10" i="1"/>
  <c r="S9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4" i="1"/>
  <c r="R13" i="1"/>
  <c r="R12" i="1"/>
  <c r="R11" i="1"/>
  <c r="R10" i="1"/>
  <c r="R9" i="1"/>
  <c r="Q30" i="1"/>
  <c r="Q29" i="1"/>
  <c r="Q28" i="1"/>
  <c r="Q27" i="1"/>
  <c r="Q26" i="1"/>
  <c r="Q25" i="1"/>
  <c r="O25" i="1" s="1"/>
  <c r="Q24" i="1"/>
  <c r="Q23" i="1"/>
  <c r="Q22" i="1"/>
  <c r="Q21" i="1"/>
  <c r="Q20" i="1"/>
  <c r="Q19" i="1"/>
  <c r="Q18" i="1"/>
  <c r="Q17" i="1"/>
  <c r="Q16" i="1"/>
  <c r="Q14" i="1"/>
  <c r="Q13" i="1"/>
  <c r="Q12" i="1"/>
  <c r="Q11" i="1"/>
  <c r="Q10" i="1"/>
  <c r="Q9" i="1"/>
  <c r="O30" i="1"/>
  <c r="O29" i="1"/>
  <c r="O28" i="1"/>
  <c r="O27" i="1"/>
  <c r="O26" i="1"/>
  <c r="O24" i="1"/>
  <c r="O23" i="1"/>
  <c r="O22" i="1"/>
  <c r="O21" i="1"/>
  <c r="O20" i="1"/>
  <c r="O19" i="1"/>
  <c r="O18" i="1"/>
  <c r="O17" i="1"/>
  <c r="O16" i="1"/>
  <c r="O14" i="1"/>
  <c r="O13" i="1"/>
  <c r="O12" i="1"/>
  <c r="O11" i="1"/>
  <c r="O10" i="1"/>
  <c r="O9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4" i="1"/>
  <c r="M13" i="1"/>
  <c r="M12" i="1"/>
  <c r="M11" i="1"/>
  <c r="M10" i="1"/>
  <c r="M9" i="1"/>
</calcChain>
</file>

<file path=xl/sharedStrings.xml><?xml version="1.0" encoding="utf-8"?>
<sst xmlns="http://schemas.openxmlformats.org/spreadsheetml/2006/main" count="89" uniqueCount="57">
  <si>
    <t xml:space="preserve">       INFORME DE SITUACION ACADEMICA DE ALUMNOS</t>
  </si>
  <si>
    <t>Cursada N°: 7829</t>
  </si>
  <si>
    <t xml:space="preserve">Carrera:     DISEÑADOR GRAFICO                                 </t>
  </si>
  <si>
    <t>Ciclo: 2</t>
  </si>
  <si>
    <t xml:space="preserve">Espacio:     TIPOGRAFIA                    </t>
  </si>
  <si>
    <t>(DG21)    2do  1  Anual        2024</t>
  </si>
  <si>
    <t xml:space="preserve">Docente:      VITTAZ, Natalia Ines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</si>
  <si>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</si>
  <si>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</si>
  <si>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</si>
  <si>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</si>
  <si>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</si>
  <si>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</si>
  <si>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</si>
  <si>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</si>
  <si>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</si>
  <si>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</si>
  <si>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</si>
  <si>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</si>
  <si>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</si>
  <si>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ACEVEDO, Vilca Alexis                   </t>
  </si>
  <si>
    <t xml:space="preserve">  </t>
  </si>
  <si>
    <t>sin promoción, falta DG11</t>
  </si>
  <si>
    <t xml:space="preserve">ALMARAS ARIAS, Juan Cruz                </t>
  </si>
  <si>
    <t xml:space="preserve">CASTILLO, Erika Valentina               </t>
  </si>
  <si>
    <t xml:space="preserve">ESTRADA, Kevin Brian                    </t>
  </si>
  <si>
    <t xml:space="preserve">HERRERA, Sergio Alesis                  </t>
  </si>
  <si>
    <t>sin promoción, falta DG13</t>
  </si>
  <si>
    <t xml:space="preserve">HOHBERG, Yesica Ingrid                  </t>
  </si>
  <si>
    <t xml:space="preserve">LUGO, Matias Ezequiel                   </t>
  </si>
  <si>
    <t>A</t>
  </si>
  <si>
    <t>-</t>
  </si>
  <si>
    <t>Libre</t>
  </si>
  <si>
    <t xml:space="preserve">LUNA, Camila Abigail                    </t>
  </si>
  <si>
    <t xml:space="preserve">MARTINEZ, Sofia                         </t>
  </si>
  <si>
    <t xml:space="preserve">MEDINA, Claudia Roxana                  </t>
  </si>
  <si>
    <t xml:space="preserve">MEDINA, Diego                           </t>
  </si>
  <si>
    <t xml:space="preserve">MONTENEGRO, Valentina Abigail           </t>
  </si>
  <si>
    <t xml:space="preserve">MORA, Sonia Mariela                     </t>
  </si>
  <si>
    <t xml:space="preserve">OYARZUN GARCIA, Brenda Tamara           </t>
  </si>
  <si>
    <t xml:space="preserve">PEDROZO RUIZ, Lautaro Jeremías          </t>
  </si>
  <si>
    <t xml:space="preserve">PRATTO VALDEBENITO, Priscila            </t>
  </si>
  <si>
    <t xml:space="preserve">ROCKEMBACH, Silvana Soledad             </t>
  </si>
  <si>
    <t xml:space="preserve">SANTA CRUZ, Maira Anabella              </t>
  </si>
  <si>
    <t xml:space="preserve">UGAZIO, Lucas Ezequiel                  </t>
  </si>
  <si>
    <t xml:space="preserve">VILARIÑO, Daiana                        </t>
  </si>
  <si>
    <t xml:space="preserve">ZIGUENCIO, Natali                       </t>
  </si>
  <si>
    <t xml:space="preserve">ZULETA, Nicolas         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</si>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</sst>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1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6.140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13573</v>
      </c>
      <c r="D9" s="4" t="s">
        <v>20</v>
      </c>
      <c r="E9" s="6">
        <v>100</v>
      </c>
      <c r="F9" s="6">
        <v>9</v>
      </c>
      <c r="G9" s="6">
        <v>6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100</v>
      </c>
      <c r="R9">
        <f>IFERROR(VALUE(F9),0)</f>
        <v>9</v>
      </c>
      <c r="S9">
        <f>IFERROR(VALUE(G9),0)</f>
        <v>6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13034</v>
      </c>
      <c r="D10" s="4" t="s">
        <v>23</v>
      </c>
      <c r="E10" s="6">
        <v>80</v>
      </c>
      <c r="F10" s="6">
        <v>8</v>
      </c>
      <c r="G10" s="6">
        <v>8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Q10">
        <f>IFERROR(VALUE(E10),0)</f>
        <v>80</v>
      </c>
      <c r="R10">
        <f>IFERROR(VALUE(F10),0)</f>
        <v>8</v>
      </c>
      <c r="S10">
        <f>IFERROR(VALUE(G10),0)</f>
        <v>8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13025</v>
      </c>
      <c r="D11" s="4" t="s">
        <v>24</v>
      </c>
      <c r="E11" s="6">
        <v>100</v>
      </c>
      <c r="F11" s="6">
        <v>10</v>
      </c>
      <c r="G11" s="6">
        <v>9</v>
      </c>
      <c r="H11" s="6"/>
      <c r="I11" s="6"/>
      <c r="J11" s="6"/>
      <c r="K11" s="6"/>
      <c r="L11" s="6"/>
      <c r="M11" s="7">
        <f>CEILING( AVERAGE( R11,V11),1)</f>
        <v>5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Q11">
        <f>IFERROR(VALUE(E11),0)</f>
        <v>100</v>
      </c>
      <c r="R11">
        <f>IFERROR(VALUE(F11),0)</f>
        <v>10</v>
      </c>
      <c r="S11">
        <f>IFERROR(VALUE(G11),0)</f>
        <v>9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5</v>
      </c>
    </row>
    <row r="12" spans="1:25" x14ac:dyDescent="0.25">
      <c r="A12" s="4"/>
      <c r="B12" s="4">
        <v>4</v>
      </c>
      <c r="C12" s="4">
        <v>10035</v>
      </c>
      <c r="D12" s="4" t="s">
        <v>25</v>
      </c>
      <c r="E12" s="6">
        <v>70</v>
      </c>
      <c r="F12" s="6">
        <v>9</v>
      </c>
      <c r="G12" s="6">
        <v>6</v>
      </c>
      <c r="H12" s="6"/>
      <c r="I12" s="6"/>
      <c r="J12" s="6"/>
      <c r="K12" s="6"/>
      <c r="L12" s="6"/>
      <c r="M12" s="7">
        <f>CEILING( AVERAGE( R12,V12),1)</f>
        <v>5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Q12">
        <f>IFERROR(VALUE(E12),0)</f>
        <v>70</v>
      </c>
      <c r="R12">
        <f>IFERROR(VALUE(F12),0)</f>
        <v>9</v>
      </c>
      <c r="S12">
        <f>IFERROR(VALUE(G12),0)</f>
        <v>6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3" spans="1:25" x14ac:dyDescent="0.25">
      <c r="A13" s="4"/>
      <c r="B13" s="4">
        <v>5</v>
      </c>
      <c r="C13" s="4">
        <v>11685</v>
      </c>
      <c r="D13" s="4" t="s">
        <v>26</v>
      </c>
      <c r="E13" s="6">
        <v>70</v>
      </c>
      <c r="F13" s="6">
        <v>9</v>
      </c>
      <c r="G13" s="6">
        <v>10</v>
      </c>
      <c r="H13" s="6"/>
      <c r="I13" s="6"/>
      <c r="J13" s="6"/>
      <c r="K13" s="6"/>
      <c r="L13" s="6"/>
      <c r="M13" s="7">
        <f>CEILING( AVERAGE( R13,V13),1)</f>
        <v>5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27</v>
      </c>
      <c r="Q13">
        <f>IFERROR(VALUE(E13),0)</f>
        <v>70</v>
      </c>
      <c r="R13">
        <f>IFERROR(VALUE(F13),0)</f>
        <v>9</v>
      </c>
      <c r="S13">
        <f>IFERROR(VALUE(G13),0)</f>
        <v>10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5</v>
      </c>
    </row>
    <row r="14" spans="1:25" x14ac:dyDescent="0.25">
      <c r="A14" s="4"/>
      <c r="B14" s="4">
        <v>6</v>
      </c>
      <c r="C14" s="4">
        <v>13700</v>
      </c>
      <c r="D14" s="4" t="s">
        <v>28</v>
      </c>
      <c r="E14" s="6">
        <v>100</v>
      </c>
      <c r="F14" s="6">
        <v>10</v>
      </c>
      <c r="G14" s="6">
        <v>8</v>
      </c>
      <c r="H14" s="6"/>
      <c r="I14" s="6"/>
      <c r="J14" s="6"/>
      <c r="K14" s="6"/>
      <c r="L14" s="6"/>
      <c r="M14" s="7">
        <f>CEILING( AVERAGE( R14,V14),1)</f>
        <v>5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Q14">
        <f>IFERROR(VALUE(E14),0)</f>
        <v>100</v>
      </c>
      <c r="R14">
        <f>IFERROR(VALUE(F14),0)</f>
        <v>10</v>
      </c>
      <c r="S14">
        <f>IFERROR(VALUE(G14),0)</f>
        <v>8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5</v>
      </c>
    </row>
    <row r="15" spans="1:25" x14ac:dyDescent="0.25">
      <c r="A15" s="4"/>
      <c r="B15" s="4">
        <v>7</v>
      </c>
      <c r="C15" s="4">
        <v>11376</v>
      </c>
      <c r="D15" s="4" t="s">
        <v>29</v>
      </c>
      <c r="E15" s="6">
        <v>70</v>
      </c>
      <c r="F15" s="6" t="s">
        <v>30</v>
      </c>
      <c r="G15" s="6" t="s">
        <v>30</v>
      </c>
      <c r="H15" s="6"/>
      <c r="I15" s="6" t="s">
        <v>31</v>
      </c>
      <c r="J15" s="6" t="s">
        <v>31</v>
      </c>
      <c r="K15" s="6" t="s">
        <v>31</v>
      </c>
      <c r="L15" s="6" t="s">
        <v>31</v>
      </c>
      <c r="M15" s="7" t="s">
        <v>21</v>
      </c>
      <c r="N15" s="7" t="s">
        <v>21</v>
      </c>
      <c r="O15" s="7" t="s">
        <v>32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13713</v>
      </c>
      <c r="D16" s="4" t="s">
        <v>33</v>
      </c>
      <c r="E16" s="6">
        <v>100</v>
      </c>
      <c r="F16" s="6">
        <v>9</v>
      </c>
      <c r="G16" s="6">
        <v>8</v>
      </c>
      <c r="H16" s="6"/>
      <c r="I16" s="6"/>
      <c r="J16" s="6"/>
      <c r="K16" s="6"/>
      <c r="L16" s="6"/>
      <c r="M16" s="7">
        <f>CEILING( AVERAGE( R16,V16),1)</f>
        <v>5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Q16">
        <f>IFERROR(VALUE(E16),0)</f>
        <v>100</v>
      </c>
      <c r="R16">
        <f>IFERROR(VALUE(F16),0)</f>
        <v>9</v>
      </c>
      <c r="S16">
        <f>IFERROR(VALUE(G16),0)</f>
        <v>8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5</v>
      </c>
    </row>
    <row r="17" spans="1:25" x14ac:dyDescent="0.25">
      <c r="A17" s="4"/>
      <c r="B17" s="4">
        <v>9</v>
      </c>
      <c r="C17" s="4">
        <v>13717</v>
      </c>
      <c r="D17" s="4" t="s">
        <v>34</v>
      </c>
      <c r="E17" s="6">
        <v>100</v>
      </c>
      <c r="F17" s="6">
        <v>8</v>
      </c>
      <c r="G17" s="6">
        <v>7</v>
      </c>
      <c r="H17" s="6"/>
      <c r="I17" s="6"/>
      <c r="J17" s="6"/>
      <c r="K17" s="6"/>
      <c r="L17" s="6"/>
      <c r="M17" s="7">
        <f>CEILING( AVERAGE( R17,V17),1)</f>
        <v>4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Q17">
        <f>IFERROR(VALUE(E17),0)</f>
        <v>100</v>
      </c>
      <c r="R17">
        <f>IFERROR(VALUE(F17),0)</f>
        <v>8</v>
      </c>
      <c r="S17">
        <f>IFERROR(VALUE(G17),0)</f>
        <v>7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4</v>
      </c>
    </row>
    <row r="18" spans="1:25" x14ac:dyDescent="0.25">
      <c r="A18" s="4"/>
      <c r="B18" s="4">
        <v>10</v>
      </c>
      <c r="C18" s="4">
        <v>8903</v>
      </c>
      <c r="D18" s="4" t="s">
        <v>35</v>
      </c>
      <c r="E18" s="6">
        <v>90</v>
      </c>
      <c r="F18" s="6">
        <v>7</v>
      </c>
      <c r="G18" s="6">
        <v>7</v>
      </c>
      <c r="H18" s="6"/>
      <c r="I18" s="6"/>
      <c r="J18" s="6"/>
      <c r="K18" s="6"/>
      <c r="L18" s="6"/>
      <c r="M18" s="7">
        <f>CEILING( AVERAGE( R18,V18),1)</f>
        <v>4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Q18">
        <f>IFERROR(VALUE(E18),0)</f>
        <v>90</v>
      </c>
      <c r="R18">
        <f>IFERROR(VALUE(F18),0)</f>
        <v>7</v>
      </c>
      <c r="S18">
        <f>IFERROR(VALUE(G18),0)</f>
        <v>7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4</v>
      </c>
    </row>
    <row r="19" spans="1:25" x14ac:dyDescent="0.25">
      <c r="A19" s="4"/>
      <c r="B19" s="4">
        <v>11</v>
      </c>
      <c r="C19" s="4">
        <v>13790</v>
      </c>
      <c r="D19" s="4" t="s">
        <v>36</v>
      </c>
      <c r="E19" s="6">
        <v>80</v>
      </c>
      <c r="F19" s="6">
        <v>8</v>
      </c>
      <c r="G19" s="6">
        <v>7</v>
      </c>
      <c r="H19" s="6"/>
      <c r="I19" s="6"/>
      <c r="J19" s="6"/>
      <c r="K19" s="6"/>
      <c r="L19" s="6"/>
      <c r="M19" s="7">
        <f>CEILING( AVERAGE( R19,V19),1)</f>
        <v>4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Q19">
        <f>IFERROR(VALUE(E19),0)</f>
        <v>80</v>
      </c>
      <c r="R19">
        <f>IFERROR(VALUE(F19),0)</f>
        <v>8</v>
      </c>
      <c r="S19">
        <f>IFERROR(VALUE(G19),0)</f>
        <v>7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4</v>
      </c>
    </row>
    <row r="20" spans="1:25" x14ac:dyDescent="0.25">
      <c r="A20" s="4"/>
      <c r="B20" s="4">
        <v>12</v>
      </c>
      <c r="C20" s="4">
        <v>10218</v>
      </c>
      <c r="D20" s="4" t="s">
        <v>37</v>
      </c>
      <c r="E20" s="6">
        <v>90</v>
      </c>
      <c r="F20" s="6">
        <v>8</v>
      </c>
      <c r="G20" s="6">
        <v>7</v>
      </c>
      <c r="H20" s="6"/>
      <c r="I20" s="6"/>
      <c r="J20" s="6"/>
      <c r="K20" s="6"/>
      <c r="L20" s="6"/>
      <c r="M20" s="7">
        <f>CEILING( AVERAGE( R20,V20),1)</f>
        <v>4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Q20">
        <f>IFERROR(VALUE(E20),0)</f>
        <v>90</v>
      </c>
      <c r="R20">
        <f>IFERROR(VALUE(F20),0)</f>
        <v>8</v>
      </c>
      <c r="S20">
        <f>IFERROR(VALUE(G20),0)</f>
        <v>7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4</v>
      </c>
    </row>
    <row r="21" spans="1:25" x14ac:dyDescent="0.25">
      <c r="A21" s="4"/>
      <c r="B21" s="4">
        <v>13</v>
      </c>
      <c r="C21" s="4">
        <v>12894</v>
      </c>
      <c r="D21" s="4" t="s">
        <v>38</v>
      </c>
      <c r="E21" s="6">
        <v>80</v>
      </c>
      <c r="F21" s="6">
        <v>8</v>
      </c>
      <c r="G21" s="6">
        <v>7</v>
      </c>
      <c r="H21" s="6"/>
      <c r="I21" s="6"/>
      <c r="J21" s="6"/>
      <c r="K21" s="6"/>
      <c r="L21" s="6"/>
      <c r="M21" s="7">
        <f>CEILING( AVERAGE( R21,V21),1)</f>
        <v>4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Q21">
        <f>IFERROR(VALUE(E21),0)</f>
        <v>80</v>
      </c>
      <c r="R21">
        <f>IFERROR(VALUE(F21),0)</f>
        <v>8</v>
      </c>
      <c r="S21">
        <f>IFERROR(VALUE(G21),0)</f>
        <v>7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4</v>
      </c>
    </row>
    <row r="22" spans="1:25" x14ac:dyDescent="0.25">
      <c r="A22" s="4"/>
      <c r="B22" s="4">
        <v>14</v>
      </c>
      <c r="C22" s="4">
        <v>10048</v>
      </c>
      <c r="D22" s="4" t="s">
        <v>39</v>
      </c>
      <c r="E22" s="6">
        <v>90</v>
      </c>
      <c r="F22" s="6">
        <v>10</v>
      </c>
      <c r="G22" s="6">
        <v>8</v>
      </c>
      <c r="H22" s="6"/>
      <c r="I22" s="6"/>
      <c r="J22" s="6"/>
      <c r="K22" s="6"/>
      <c r="L22" s="6"/>
      <c r="M22" s="7">
        <f>CEILING( AVERAGE( R22,V22),1)</f>
        <v>5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Q22">
        <f>IFERROR(VALUE(E22),0)</f>
        <v>90</v>
      </c>
      <c r="R22">
        <f>IFERROR(VALUE(F22),0)</f>
        <v>10</v>
      </c>
      <c r="S22">
        <f>IFERROR(VALUE(G22),0)</f>
        <v>8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5</v>
      </c>
    </row>
    <row r="23" spans="1:25" x14ac:dyDescent="0.25">
      <c r="A23" s="4"/>
      <c r="B23" s="4">
        <v>15</v>
      </c>
      <c r="C23" s="4">
        <v>12896</v>
      </c>
      <c r="D23" s="4" t="s">
        <v>40</v>
      </c>
      <c r="E23" s="6">
        <v>100</v>
      </c>
      <c r="F23" s="6">
        <v>9</v>
      </c>
      <c r="G23" s="6">
        <v>7</v>
      </c>
      <c r="H23" s="6"/>
      <c r="I23" s="6"/>
      <c r="J23" s="6"/>
      <c r="K23" s="6"/>
      <c r="L23" s="6"/>
      <c r="M23" s="7">
        <f>CEILING( AVERAGE( R23,V23),1)</f>
        <v>5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Q23">
        <f>IFERROR(VALUE(E23),0)</f>
        <v>100</v>
      </c>
      <c r="R23">
        <f>IFERROR(VALUE(F23),0)</f>
        <v>9</v>
      </c>
      <c r="S23">
        <f>IFERROR(VALUE(G23),0)</f>
        <v>7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5</v>
      </c>
    </row>
    <row r="24" spans="1:25" x14ac:dyDescent="0.25">
      <c r="A24" s="4"/>
      <c r="B24" s="4">
        <v>16</v>
      </c>
      <c r="C24" s="4">
        <v>13724</v>
      </c>
      <c r="D24" s="4" t="s">
        <v>41</v>
      </c>
      <c r="E24" s="6">
        <v>90</v>
      </c>
      <c r="F24" s="6">
        <v>9</v>
      </c>
      <c r="G24" s="6">
        <v>7</v>
      </c>
      <c r="H24" s="6"/>
      <c r="I24" s="6"/>
      <c r="J24" s="6"/>
      <c r="K24" s="6"/>
      <c r="L24" s="6"/>
      <c r="M24" s="7">
        <f>CEILING( AVERAGE( R24,V24),1)</f>
        <v>5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Q24">
        <f>IFERROR(VALUE(E24),0)</f>
        <v>90</v>
      </c>
      <c r="R24">
        <f>IFERROR(VALUE(F24),0)</f>
        <v>9</v>
      </c>
      <c r="S24">
        <f>IFERROR(VALUE(G24),0)</f>
        <v>7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5</v>
      </c>
    </row>
    <row r="25" spans="1:25" x14ac:dyDescent="0.25">
      <c r="A25" s="4"/>
      <c r="B25" s="4">
        <v>17</v>
      </c>
      <c r="C25" s="4">
        <v>12572</v>
      </c>
      <c r="D25" s="4" t="s">
        <v>42</v>
      </c>
      <c r="E25" s="6">
        <v>70</v>
      </c>
      <c r="F25" s="6">
        <v>8</v>
      </c>
      <c r="G25" s="6">
        <v>6</v>
      </c>
      <c r="H25" s="6"/>
      <c r="I25" s="6"/>
      <c r="J25" s="6"/>
      <c r="K25" s="6"/>
      <c r="L25" s="6"/>
      <c r="M25" s="7">
        <f>CEILING( AVERAGE( R25,V25),1)</f>
        <v>4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Q25">
        <f>IFERROR(VALUE(E25),0)</f>
        <v>70</v>
      </c>
      <c r="R25">
        <f>IFERROR(VALUE(F25),0)</f>
        <v>8</v>
      </c>
      <c r="S25">
        <f>IFERROR(VALUE(G25),0)</f>
        <v>6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4</v>
      </c>
    </row>
    <row r="26" spans="1:25" x14ac:dyDescent="0.25">
      <c r="A26" s="4"/>
      <c r="B26" s="4">
        <v>18</v>
      </c>
      <c r="C26" s="4">
        <v>13749</v>
      </c>
      <c r="D26" s="4" t="s">
        <v>43</v>
      </c>
      <c r="E26" s="6">
        <v>100</v>
      </c>
      <c r="F26" s="6">
        <v>9</v>
      </c>
      <c r="G26" s="6">
        <v>8</v>
      </c>
      <c r="H26" s="6"/>
      <c r="I26" s="6"/>
      <c r="J26" s="6"/>
      <c r="K26" s="6"/>
      <c r="L26" s="6"/>
      <c r="M26" s="7">
        <f>CEILING( AVERAGE( R26,V26),1)</f>
        <v>5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Q26">
        <f>IFERROR(VALUE(E26),0)</f>
        <v>100</v>
      </c>
      <c r="R26">
        <f>IFERROR(VALUE(F26),0)</f>
        <v>9</v>
      </c>
      <c r="S26">
        <f>IFERROR(VALUE(G26),0)</f>
        <v>8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5</v>
      </c>
    </row>
    <row r="27" spans="1:25" x14ac:dyDescent="0.25">
      <c r="A27" s="4"/>
      <c r="B27" s="4">
        <v>19</v>
      </c>
      <c r="C27" s="4">
        <v>13750</v>
      </c>
      <c r="D27" s="4" t="s">
        <v>44</v>
      </c>
      <c r="E27" s="6">
        <v>90</v>
      </c>
      <c r="F27" s="6">
        <v>9</v>
      </c>
      <c r="G27" s="6">
        <v>6</v>
      </c>
      <c r="H27" s="6"/>
      <c r="I27" s="6"/>
      <c r="J27" s="6"/>
      <c r="K27" s="6"/>
      <c r="L27" s="6"/>
      <c r="M27" s="7">
        <f>CEILING( AVERAGE( R27,V27),1)</f>
        <v>5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Q27">
        <f>IFERROR(VALUE(E27),0)</f>
        <v>90</v>
      </c>
      <c r="R27">
        <f>IFERROR(VALUE(F27),0)</f>
        <v>9</v>
      </c>
      <c r="S27">
        <f>IFERROR(VALUE(G27),0)</f>
        <v>6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5</v>
      </c>
    </row>
    <row r="28" spans="1:25" x14ac:dyDescent="0.25">
      <c r="A28" s="4"/>
      <c r="B28" s="4">
        <v>20</v>
      </c>
      <c r="C28" s="4">
        <v>13752</v>
      </c>
      <c r="D28" s="4" t="s">
        <v>45</v>
      </c>
      <c r="E28" s="6">
        <v>100</v>
      </c>
      <c r="F28" s="6">
        <v>9</v>
      </c>
      <c r="G28" s="6">
        <v>7</v>
      </c>
      <c r="H28" s="6"/>
      <c r="I28" s="6"/>
      <c r="J28" s="6"/>
      <c r="K28" s="6"/>
      <c r="L28" s="6"/>
      <c r="M28" s="7">
        <f>CEILING( AVERAGE( R28,V28),1)</f>
        <v>5</v>
      </c>
      <c r="N28" s="7" t="s">
        <v>21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--</v>
      </c>
      <c r="Q28">
        <f>IFERROR(VALUE(E28),0)</f>
        <v>100</v>
      </c>
      <c r="R28">
        <f>IFERROR(VALUE(F28),0)</f>
        <v>9</v>
      </c>
      <c r="S28">
        <f>IFERROR(VALUE(G28),0)</f>
        <v>7</v>
      </c>
      <c r="T28">
        <f>IFERROR(VALUE(H28),0)</f>
        <v>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5</v>
      </c>
    </row>
    <row r="29" spans="1:25" x14ac:dyDescent="0.25">
      <c r="A29" s="4"/>
      <c r="B29" s="4">
        <v>21</v>
      </c>
      <c r="C29" s="4">
        <v>13762</v>
      </c>
      <c r="D29" s="4" t="s">
        <v>46</v>
      </c>
      <c r="E29" s="6">
        <v>90</v>
      </c>
      <c r="F29" s="6">
        <v>9</v>
      </c>
      <c r="G29" s="6">
        <v>7</v>
      </c>
      <c r="H29" s="6"/>
      <c r="I29" s="6"/>
      <c r="J29" s="6"/>
      <c r="K29" s="6"/>
      <c r="L29" s="6"/>
      <c r="M29" s="7">
        <f>CEILING( AVERAGE( R29,V29),1)</f>
        <v>5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P29" s="2" t="s">
        <v>27</v>
      </c>
      <c r="Q29">
        <f>IFERROR(VALUE(E29),0)</f>
        <v>90</v>
      </c>
      <c r="R29">
        <f>IFERROR(VALUE(F29),0)</f>
        <v>9</v>
      </c>
      <c r="S29">
        <f>IFERROR(VALUE(G29),0)</f>
        <v>7</v>
      </c>
      <c r="T29">
        <f>IFERROR(VALUE(H29),0)</f>
        <v>0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5</v>
      </c>
    </row>
    <row r="30" spans="1:25" x14ac:dyDescent="0.25">
      <c r="A30" s="4"/>
      <c r="B30" s="4">
        <v>22</v>
      </c>
      <c r="C30" s="4">
        <v>13764</v>
      </c>
      <c r="D30" s="4" t="s">
        <v>47</v>
      </c>
      <c r="E30" s="6">
        <v>90</v>
      </c>
      <c r="F30" s="6">
        <v>9</v>
      </c>
      <c r="G30" s="6">
        <v>6</v>
      </c>
      <c r="H30" s="6"/>
      <c r="I30" s="6"/>
      <c r="J30" s="6"/>
      <c r="K30" s="6"/>
      <c r="L30" s="6"/>
      <c r="M30" s="7">
        <f>CEILING( AVERAGE( R30,V30),1)</f>
        <v>5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Q30">
        <f>IFERROR(VALUE(E30),0)</f>
        <v>90</v>
      </c>
      <c r="R30">
        <f>IFERROR(VALUE(F30),0)</f>
        <v>9</v>
      </c>
      <c r="S30">
        <f>IFERROR(VALUE(G30),0)</f>
        <v>6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5</v>
      </c>
    </row>
    <row r="32" spans="1:25" x14ac:dyDescent="0.25">
      <c r="A32" t="s">
        <v>48</v>
      </c>
    </row>
    <row r="33" spans="1:8" x14ac:dyDescent="0.25">
      <c r="A33" t="s">
        <v>49</v>
      </c>
    </row>
    <row r="34" spans="1:8" x14ac:dyDescent="0.25">
      <c r="A34" t="s">
        <v>50</v>
      </c>
    </row>
    <row r="35" spans="1:8" x14ac:dyDescent="0.25">
      <c r="A35" t="s">
        <v>51</v>
      </c>
    </row>
    <row r="36" spans="1:8" x14ac:dyDescent="0.25">
      <c r="A36" t="s">
        <v>52</v>
      </c>
    </row>
    <row r="38" spans="1:8" x14ac:dyDescent="0.25">
      <c r="D38" t="s">
        <v>53</v>
      </c>
    </row>
    <row r="39" spans="1:8" x14ac:dyDescent="0.25">
      <c r="D39" t="s">
        <v>54</v>
      </c>
      <c r="E39">
        <v>1</v>
      </c>
    </row>
    <row r="40" spans="1:8" x14ac:dyDescent="0.25">
      <c r="D40" t="s">
        <v>55</v>
      </c>
    </row>
    <row r="41" spans="1:8" x14ac:dyDescent="0.25">
      <c r="H41" t="s">
        <v>56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DG21_2d1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2024-10-31T22:21:56Z</dcterms:created>
  <dcterms:modified xsi:type="dcterms:W3CDTF">2024-10-31T22:21:56Z</dcterms:modified>
</cp:coreProperties>
</file>