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22_2d1" sheetId="1" r:id="rId1"/>
  </sheets>
  <calcPr calcId="145621"/>
</workbook>
</file>

<file path=xl/calcChain.xml><?xml version="1.0" encoding="utf-8"?>
<calcChain xmlns="http://schemas.openxmlformats.org/spreadsheetml/2006/main">
  <c r="Y33" i="1" l="1"/>
  <c r="Y32" i="1"/>
  <c r="Y31" i="1"/>
  <c r="Y30" i="1"/>
  <c r="Y29" i="1"/>
  <c r="Y28" i="1"/>
  <c r="Y27" i="1"/>
  <c r="Y26" i="1"/>
  <c r="Y25" i="1"/>
  <c r="Y24" i="1"/>
  <c r="Y22" i="1"/>
  <c r="Y21" i="1"/>
  <c r="Y20" i="1"/>
  <c r="Y19" i="1"/>
  <c r="Y17" i="1"/>
  <c r="Y16" i="1"/>
  <c r="Y15" i="1"/>
  <c r="Y14" i="1"/>
  <c r="Y13" i="1"/>
  <c r="Y12" i="1"/>
  <c r="Y11" i="1"/>
  <c r="Y10" i="1"/>
  <c r="Y9" i="1"/>
  <c r="X33" i="1"/>
  <c r="X32" i="1"/>
  <c r="X31" i="1"/>
  <c r="X30" i="1"/>
  <c r="X29" i="1"/>
  <c r="X28" i="1"/>
  <c r="X27" i="1"/>
  <c r="X26" i="1"/>
  <c r="X25" i="1"/>
  <c r="X24" i="1"/>
  <c r="X22" i="1"/>
  <c r="X21" i="1"/>
  <c r="X20" i="1"/>
  <c r="X19" i="1"/>
  <c r="X17" i="1"/>
  <c r="X16" i="1"/>
  <c r="X15" i="1"/>
  <c r="X14" i="1"/>
  <c r="X13" i="1"/>
  <c r="X12" i="1"/>
  <c r="X11" i="1"/>
  <c r="X10" i="1"/>
  <c r="X9" i="1"/>
  <c r="W33" i="1"/>
  <c r="W32" i="1"/>
  <c r="W31" i="1"/>
  <c r="W30" i="1"/>
  <c r="W29" i="1"/>
  <c r="W28" i="1"/>
  <c r="W27" i="1"/>
  <c r="W26" i="1"/>
  <c r="W25" i="1"/>
  <c r="W24" i="1"/>
  <c r="W22" i="1"/>
  <c r="W21" i="1"/>
  <c r="W20" i="1"/>
  <c r="W19" i="1"/>
  <c r="W17" i="1"/>
  <c r="W16" i="1"/>
  <c r="W15" i="1"/>
  <c r="W14" i="1"/>
  <c r="W13" i="1"/>
  <c r="W12" i="1"/>
  <c r="W11" i="1"/>
  <c r="W10" i="1"/>
  <c r="W9" i="1"/>
  <c r="V33" i="1"/>
  <c r="V32" i="1"/>
  <c r="V31" i="1"/>
  <c r="V30" i="1"/>
  <c r="V29" i="1"/>
  <c r="V28" i="1"/>
  <c r="V27" i="1"/>
  <c r="V26" i="1"/>
  <c r="V25" i="1"/>
  <c r="V24" i="1"/>
  <c r="V22" i="1"/>
  <c r="V21" i="1"/>
  <c r="V20" i="1"/>
  <c r="V19" i="1"/>
  <c r="V17" i="1"/>
  <c r="V16" i="1"/>
  <c r="V15" i="1"/>
  <c r="V14" i="1"/>
  <c r="V13" i="1"/>
  <c r="V12" i="1"/>
  <c r="V11" i="1"/>
  <c r="V10" i="1"/>
  <c r="V9" i="1"/>
  <c r="U33" i="1"/>
  <c r="U32" i="1"/>
  <c r="U31" i="1"/>
  <c r="U30" i="1"/>
  <c r="U29" i="1"/>
  <c r="U28" i="1"/>
  <c r="U27" i="1"/>
  <c r="U26" i="1"/>
  <c r="U25" i="1"/>
  <c r="U24" i="1"/>
  <c r="U22" i="1"/>
  <c r="U21" i="1"/>
  <c r="U20" i="1"/>
  <c r="U19" i="1"/>
  <c r="U17" i="1"/>
  <c r="U16" i="1"/>
  <c r="U15" i="1"/>
  <c r="U14" i="1"/>
  <c r="U13" i="1"/>
  <c r="U12" i="1"/>
  <c r="U11" i="1"/>
  <c r="U10" i="1"/>
  <c r="U9" i="1"/>
  <c r="T33" i="1"/>
  <c r="T32" i="1"/>
  <c r="T31" i="1"/>
  <c r="T30" i="1"/>
  <c r="T29" i="1"/>
  <c r="T28" i="1"/>
  <c r="T27" i="1"/>
  <c r="T26" i="1"/>
  <c r="T25" i="1"/>
  <c r="T24" i="1"/>
  <c r="T22" i="1"/>
  <c r="T21" i="1"/>
  <c r="T20" i="1"/>
  <c r="T19" i="1"/>
  <c r="T17" i="1"/>
  <c r="T16" i="1"/>
  <c r="T15" i="1"/>
  <c r="T14" i="1"/>
  <c r="T13" i="1"/>
  <c r="T12" i="1"/>
  <c r="T11" i="1"/>
  <c r="T10" i="1"/>
  <c r="T9" i="1"/>
  <c r="S33" i="1"/>
  <c r="S32" i="1"/>
  <c r="S31" i="1"/>
  <c r="S30" i="1"/>
  <c r="S29" i="1"/>
  <c r="S28" i="1"/>
  <c r="S27" i="1"/>
  <c r="S26" i="1"/>
  <c r="S25" i="1"/>
  <c r="S24" i="1"/>
  <c r="S22" i="1"/>
  <c r="S21" i="1"/>
  <c r="S20" i="1"/>
  <c r="S19" i="1"/>
  <c r="S17" i="1"/>
  <c r="S16" i="1"/>
  <c r="S15" i="1"/>
  <c r="S14" i="1"/>
  <c r="S13" i="1"/>
  <c r="S12" i="1"/>
  <c r="S11" i="1"/>
  <c r="S10" i="1"/>
  <c r="S9" i="1"/>
  <c r="R33" i="1"/>
  <c r="R32" i="1"/>
  <c r="R31" i="1"/>
  <c r="R30" i="1"/>
  <c r="R29" i="1"/>
  <c r="R28" i="1"/>
  <c r="R27" i="1"/>
  <c r="R26" i="1"/>
  <c r="R25" i="1"/>
  <c r="R24" i="1"/>
  <c r="R22" i="1"/>
  <c r="R21" i="1"/>
  <c r="R20" i="1"/>
  <c r="R19" i="1"/>
  <c r="R17" i="1"/>
  <c r="R16" i="1"/>
  <c r="R15" i="1"/>
  <c r="R14" i="1"/>
  <c r="R13" i="1"/>
  <c r="R12" i="1"/>
  <c r="R11" i="1"/>
  <c r="R10" i="1"/>
  <c r="R9" i="1"/>
  <c r="Q33" i="1"/>
  <c r="Q32" i="1"/>
  <c r="Q31" i="1"/>
  <c r="Q30" i="1"/>
  <c r="Q29" i="1"/>
  <c r="Q28" i="1"/>
  <c r="Q27" i="1"/>
  <c r="Q26" i="1"/>
  <c r="Q25" i="1"/>
  <c r="Q24" i="1"/>
  <c r="Q22" i="1"/>
  <c r="O22" i="1" s="1"/>
  <c r="Q21" i="1"/>
  <c r="Q20" i="1"/>
  <c r="Q19" i="1"/>
  <c r="Q17" i="1"/>
  <c r="Q16" i="1"/>
  <c r="Q15" i="1"/>
  <c r="Q14" i="1"/>
  <c r="Q13" i="1"/>
  <c r="Q12" i="1"/>
  <c r="Q11" i="1"/>
  <c r="Q10" i="1"/>
  <c r="Q9" i="1"/>
  <c r="O33" i="1"/>
  <c r="O32" i="1"/>
  <c r="O31" i="1"/>
  <c r="O30" i="1"/>
  <c r="O29" i="1"/>
  <c r="O28" i="1"/>
  <c r="O27" i="1"/>
  <c r="O26" i="1"/>
  <c r="O25" i="1"/>
  <c r="O21" i="1"/>
  <c r="O20" i="1"/>
  <c r="O19" i="1"/>
  <c r="O17" i="1"/>
  <c r="O16" i="1"/>
  <c r="O15" i="1"/>
  <c r="O14" i="1"/>
  <c r="O13" i="1"/>
  <c r="O12" i="1"/>
  <c r="O11" i="1"/>
  <c r="O10" i="1"/>
  <c r="M33" i="1"/>
  <c r="M32" i="1"/>
  <c r="M31" i="1"/>
  <c r="M30" i="1"/>
  <c r="M29" i="1"/>
  <c r="M28" i="1"/>
  <c r="M27" i="1"/>
  <c r="M26" i="1"/>
  <c r="M25" i="1"/>
  <c r="M24" i="1"/>
  <c r="M22" i="1"/>
  <c r="M21" i="1"/>
  <c r="M20" i="1"/>
  <c r="M19" i="1"/>
  <c r="M17" i="1"/>
  <c r="M16" i="1"/>
  <c r="M15" i="1"/>
  <c r="M14" i="1"/>
  <c r="M13" i="1"/>
  <c r="M12" i="1"/>
  <c r="M11" i="1"/>
  <c r="M10" i="1"/>
  <c r="M9" i="1"/>
  <c r="O9" i="1" l="1"/>
  <c r="O24" i="1"/>
</calcChain>
</file>

<file path=xl/sharedStrings.xml><?xml version="1.0" encoding="utf-8"?>
<sst xmlns="http://schemas.openxmlformats.org/spreadsheetml/2006/main" count="121" uniqueCount="57">
  <si>
    <t xml:space="preserve">       INFORME DE SITUACION ACADEMICA DE ALUMNOS</t>
  </si>
  <si>
    <t>Cursada N°: 7830</t>
  </si>
  <si>
    <t xml:space="preserve">Carrera:     DISEÑADOR GRAFICO                                 </t>
  </si>
  <si>
    <t>Ciclo: 2</t>
  </si>
  <si>
    <t xml:space="preserve">Espacio:     DISEÑO EDITORIAL              </t>
  </si>
  <si>
    <t>(DG22)    2do  1  Anual        2024</t>
  </si>
  <si>
    <t xml:space="preserve">Docente:      DE LOS SANTOS, Roxana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</si>
  <si>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</si>
  <si>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</si>
  <si>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</si>
  <si>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</si>
  <si>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</si>
  <si>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</si>
  <si>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</si>
  <si>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</si>
  <si>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</si>
  <si>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</si>
  <si>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</si>
  <si>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</si>
  <si>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</si>
  <si>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ACEVEDO, Vilca Alexis                   </t>
  </si>
  <si>
    <t xml:space="preserve">  </t>
  </si>
  <si>
    <t>espacio sin promoción</t>
  </si>
  <si>
    <t xml:space="preserve">ALMARAS ARIAS, Juan Cruz                </t>
  </si>
  <si>
    <t xml:space="preserve">ALVAREZ, Camila Victoria                </t>
  </si>
  <si>
    <t xml:space="preserve">CASTILLO, Erika Valentina               </t>
  </si>
  <si>
    <t xml:space="preserve">FRANCO, Braian David                    </t>
  </si>
  <si>
    <t xml:space="preserve">GONZALEZ, Patricia Elisabeth            </t>
  </si>
  <si>
    <t xml:space="preserve">HERRERA, Sergio Alesis                  </t>
  </si>
  <si>
    <t xml:space="preserve">HERRERA, Yuliana Beatriz                </t>
  </si>
  <si>
    <t xml:space="preserve">HOHBERG, Yesica Ingrid                  </t>
  </si>
  <si>
    <t xml:space="preserve">LUGO, Matias Ezequiel                   </t>
  </si>
  <si>
    <t>-</t>
  </si>
  <si>
    <t>Libre</t>
  </si>
  <si>
    <t xml:space="preserve">LUNA, Camila Abigail                    </t>
  </si>
  <si>
    <t xml:space="preserve">MARTINEZ, Sofia                         </t>
  </si>
  <si>
    <t xml:space="preserve">MARÍA, Juliana                          </t>
  </si>
  <si>
    <t xml:space="preserve">MEDINA, Diego                           </t>
  </si>
  <si>
    <t xml:space="preserve">MONTENEGRO, Valentina Abigail           </t>
  </si>
  <si>
    <t>A</t>
  </si>
  <si>
    <t xml:space="preserve">MORA, Sonia Mariela                     </t>
  </si>
  <si>
    <t xml:space="preserve">PRATTO VALDEBENITO, Priscila            </t>
  </si>
  <si>
    <t xml:space="preserve">RIOS RAMOS, Sofia Abigail               </t>
  </si>
  <si>
    <t xml:space="preserve">SANTA CRUZ, Maira Anabella              </t>
  </si>
  <si>
    <t xml:space="preserve">SCUTO PAZ, Daiana María                 </t>
  </si>
  <si>
    <t xml:space="preserve">UGAZIO, Lucas Ezequiel                  </t>
  </si>
  <si>
    <t xml:space="preserve">VARGAS, Zoe Valentina                   </t>
  </si>
  <si>
    <t xml:space="preserve">VILARIÑO, Daiana                        </t>
  </si>
  <si>
    <t xml:space="preserve">ZIGUENCIO, Natali                       </t>
  </si>
  <si>
    <t xml:space="preserve">ZULETA, Nicolas   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</si>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</sst>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5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13573</v>
      </c>
      <c r="D9" s="4" t="s">
        <v>20</v>
      </c>
      <c r="E9" s="6">
        <v>100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13034</v>
      </c>
      <c r="D10" s="4" t="s">
        <v>23</v>
      </c>
      <c r="E10" s="6">
        <v>100</v>
      </c>
      <c r="F10" s="6">
        <v>7</v>
      </c>
      <c r="G10" s="6">
        <v>9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7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13055</v>
      </c>
      <c r="D11" s="4" t="s">
        <v>24</v>
      </c>
      <c r="E11" s="6">
        <v>100</v>
      </c>
      <c r="F11" s="6">
        <v>7</v>
      </c>
      <c r="G11" s="6">
        <v>7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7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13025</v>
      </c>
      <c r="D12" s="4" t="s">
        <v>25</v>
      </c>
      <c r="E12" s="6">
        <v>95</v>
      </c>
      <c r="F12" s="6">
        <v>7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95</v>
      </c>
      <c r="R12">
        <f>IFERROR(VALUE(F12),0)</f>
        <v>7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13021</v>
      </c>
      <c r="D13" s="4" t="s">
        <v>26</v>
      </c>
      <c r="E13" s="6">
        <v>95</v>
      </c>
      <c r="F13" s="6">
        <v>6</v>
      </c>
      <c r="G13" s="6">
        <v>7</v>
      </c>
      <c r="H13" s="6"/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95</v>
      </c>
      <c r="R13">
        <f>IFERROR(VALUE(F13),0)</f>
        <v>6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13013</v>
      </c>
      <c r="D14" s="4" t="s">
        <v>27</v>
      </c>
      <c r="E14" s="6">
        <v>95</v>
      </c>
      <c r="F14" s="6">
        <v>7</v>
      </c>
      <c r="G14" s="6">
        <v>7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95</v>
      </c>
      <c r="R14">
        <f>IFERROR(VALUE(F14),0)</f>
        <v>7</v>
      </c>
      <c r="S14">
        <f>IFERROR(VALUE(G14),0)</f>
        <v>7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11685</v>
      </c>
      <c r="D15" s="4" t="s">
        <v>28</v>
      </c>
      <c r="E15" s="6">
        <v>90</v>
      </c>
      <c r="F15" s="6">
        <v>8</v>
      </c>
      <c r="G15" s="6">
        <v>7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90</v>
      </c>
      <c r="R15">
        <f>IFERROR(VALUE(F15),0)</f>
        <v>8</v>
      </c>
      <c r="S15">
        <f>IFERROR(VALUE(G15),0)</f>
        <v>7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13010</v>
      </c>
      <c r="D16" s="4" t="s">
        <v>29</v>
      </c>
      <c r="E16" s="6">
        <v>95</v>
      </c>
      <c r="F16" s="6">
        <v>7</v>
      </c>
      <c r="G16" s="6">
        <v>8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95</v>
      </c>
      <c r="R16">
        <f>IFERROR(VALUE(F16),0)</f>
        <v>7</v>
      </c>
      <c r="S16">
        <f>IFERROR(VALUE(G16),0)</f>
        <v>8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13700</v>
      </c>
      <c r="D17" s="4" t="s">
        <v>30</v>
      </c>
      <c r="E17" s="6">
        <v>100</v>
      </c>
      <c r="F17" s="6">
        <v>8</v>
      </c>
      <c r="G17" s="6">
        <v>10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8</v>
      </c>
      <c r="S17">
        <f>IFERROR(VALUE(G17),0)</f>
        <v>10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11376</v>
      </c>
      <c r="D18" s="4" t="s">
        <v>31</v>
      </c>
      <c r="E18" s="6">
        <v>0</v>
      </c>
      <c r="F18" s="6"/>
      <c r="G18" s="6"/>
      <c r="H18" s="6"/>
      <c r="I18" s="6" t="s">
        <v>32</v>
      </c>
      <c r="J18" s="6" t="s">
        <v>32</v>
      </c>
      <c r="K18" s="6" t="s">
        <v>32</v>
      </c>
      <c r="L18" s="6" t="s">
        <v>32</v>
      </c>
      <c r="M18" s="7" t="s">
        <v>21</v>
      </c>
      <c r="N18" s="7" t="s">
        <v>21</v>
      </c>
      <c r="O18" s="7" t="s">
        <v>33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13713</v>
      </c>
      <c r="D19" s="4" t="s">
        <v>34</v>
      </c>
      <c r="E19" s="6">
        <v>100</v>
      </c>
      <c r="F19" s="6">
        <v>8</v>
      </c>
      <c r="G19" s="6">
        <v>9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100</v>
      </c>
      <c r="R19">
        <f>IFERROR(VALUE(F19),0)</f>
        <v>8</v>
      </c>
      <c r="S19">
        <f>IFERROR(VALUE(G19),0)</f>
        <v>9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13717</v>
      </c>
      <c r="D20" s="4" t="s">
        <v>35</v>
      </c>
      <c r="E20" s="6">
        <v>100</v>
      </c>
      <c r="F20" s="6">
        <v>7</v>
      </c>
      <c r="G20" s="6">
        <v>8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100</v>
      </c>
      <c r="R20">
        <f>IFERROR(VALUE(F20),0)</f>
        <v>7</v>
      </c>
      <c r="S20">
        <f>IFERROR(VALUE(G20),0)</f>
        <v>8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12900</v>
      </c>
      <c r="D21" s="4" t="s">
        <v>36</v>
      </c>
      <c r="E21" s="6">
        <v>100</v>
      </c>
      <c r="F21" s="6">
        <v>8</v>
      </c>
      <c r="G21" s="6">
        <v>8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8</v>
      </c>
      <c r="S21">
        <f>IFERROR(VALUE(G21),0)</f>
        <v>8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13790</v>
      </c>
      <c r="D22" s="4" t="s">
        <v>37</v>
      </c>
      <c r="E22" s="6">
        <v>95</v>
      </c>
      <c r="F22" s="6">
        <v>8</v>
      </c>
      <c r="G22" s="6">
        <v>6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95</v>
      </c>
      <c r="R22">
        <f>IFERROR(VALUE(F22),0)</f>
        <v>8</v>
      </c>
      <c r="S22">
        <f>IFERROR(VALUE(G22),0)</f>
        <v>6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10218</v>
      </c>
      <c r="D23" s="4" t="s">
        <v>38</v>
      </c>
      <c r="E23" s="6">
        <v>0</v>
      </c>
      <c r="F23" s="6">
        <v>0</v>
      </c>
      <c r="G23" s="6" t="s">
        <v>39</v>
      </c>
      <c r="H23" s="6" t="s">
        <v>39</v>
      </c>
      <c r="I23" s="6" t="s">
        <v>32</v>
      </c>
      <c r="J23" s="6" t="s">
        <v>32</v>
      </c>
      <c r="K23" s="6" t="s">
        <v>32</v>
      </c>
      <c r="L23" s="6" t="s">
        <v>32</v>
      </c>
      <c r="M23" s="7" t="s">
        <v>21</v>
      </c>
      <c r="N23" s="7" t="s">
        <v>21</v>
      </c>
      <c r="O23" s="7" t="s">
        <v>33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12894</v>
      </c>
      <c r="D24" s="4" t="s">
        <v>40</v>
      </c>
      <c r="E24" s="6">
        <v>100</v>
      </c>
      <c r="F24" s="6">
        <v>6</v>
      </c>
      <c r="G24" s="6">
        <v>6</v>
      </c>
      <c r="H24" s="6"/>
      <c r="I24" s="6"/>
      <c r="J24" s="6"/>
      <c r="K24" s="6"/>
      <c r="L24" s="6"/>
      <c r="M24" s="7">
        <f>CEILING( AVERAGE( R24,V24),1)</f>
        <v>3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100</v>
      </c>
      <c r="R24">
        <f>IFERROR(VALUE(F24),0)</f>
        <v>6</v>
      </c>
      <c r="S24">
        <f>IFERROR(VALUE(G24),0)</f>
        <v>6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3</v>
      </c>
    </row>
    <row r="25" spans="1:25" x14ac:dyDescent="0.25">
      <c r="A25" s="4"/>
      <c r="B25" s="4">
        <v>17</v>
      </c>
      <c r="C25" s="4">
        <v>13724</v>
      </c>
      <c r="D25" s="4" t="s">
        <v>41</v>
      </c>
      <c r="E25" s="6">
        <v>90</v>
      </c>
      <c r="F25" s="6">
        <v>6</v>
      </c>
      <c r="G25" s="6">
        <v>7</v>
      </c>
      <c r="H25" s="6"/>
      <c r="I25" s="6"/>
      <c r="J25" s="6"/>
      <c r="K25" s="6"/>
      <c r="L25" s="6"/>
      <c r="M25" s="7">
        <f>CEILING( AVERAGE( R25,V25),1)</f>
        <v>3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90</v>
      </c>
      <c r="R25">
        <f>IFERROR(VALUE(F25),0)</f>
        <v>6</v>
      </c>
      <c r="S25">
        <f>IFERROR(VALUE(G25),0)</f>
        <v>7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3</v>
      </c>
    </row>
    <row r="26" spans="1:25" x14ac:dyDescent="0.25">
      <c r="A26" s="4"/>
      <c r="B26" s="4">
        <v>18</v>
      </c>
      <c r="C26" s="4">
        <v>13736</v>
      </c>
      <c r="D26" s="4" t="s">
        <v>42</v>
      </c>
      <c r="E26" s="6">
        <v>100</v>
      </c>
      <c r="F26" s="6">
        <v>8</v>
      </c>
      <c r="G26" s="6">
        <v>8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100</v>
      </c>
      <c r="R26">
        <f>IFERROR(VALUE(F26),0)</f>
        <v>8</v>
      </c>
      <c r="S26">
        <f>IFERROR(VALUE(G26),0)</f>
        <v>8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13749</v>
      </c>
      <c r="D27" s="4" t="s">
        <v>43</v>
      </c>
      <c r="E27" s="6">
        <v>90</v>
      </c>
      <c r="F27" s="6">
        <v>8</v>
      </c>
      <c r="G27" s="6">
        <v>10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90</v>
      </c>
      <c r="R27">
        <f>IFERROR(VALUE(F27),0)</f>
        <v>8</v>
      </c>
      <c r="S27">
        <f>IFERROR(VALUE(G27),0)</f>
        <v>10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12450</v>
      </c>
      <c r="D28" s="4" t="s">
        <v>44</v>
      </c>
      <c r="E28" s="6">
        <v>90</v>
      </c>
      <c r="F28" s="6">
        <v>8</v>
      </c>
      <c r="G28" s="6">
        <v>9</v>
      </c>
      <c r="H28" s="6"/>
      <c r="I28" s="6"/>
      <c r="J28" s="6"/>
      <c r="K28" s="6"/>
      <c r="L28" s="6"/>
      <c r="M28" s="7">
        <f>CEILING( AVERAGE( R28,V28),1)</f>
        <v>4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90</v>
      </c>
      <c r="R28">
        <f>IFERROR(VALUE(F28),0)</f>
        <v>8</v>
      </c>
      <c r="S28">
        <f>IFERROR(VALUE(G28),0)</f>
        <v>9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29" spans="1:25" x14ac:dyDescent="0.25">
      <c r="A29" s="4"/>
      <c r="B29" s="4">
        <v>21</v>
      </c>
      <c r="C29" s="4">
        <v>13750</v>
      </c>
      <c r="D29" s="4" t="s">
        <v>45</v>
      </c>
      <c r="E29" s="6">
        <v>100</v>
      </c>
      <c r="F29" s="6">
        <v>8</v>
      </c>
      <c r="G29" s="6">
        <v>8</v>
      </c>
      <c r="H29" s="6"/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100</v>
      </c>
      <c r="R29">
        <f>IFERROR(VALUE(F29),0)</f>
        <v>8</v>
      </c>
      <c r="S29">
        <f>IFERROR(VALUE(G29),0)</f>
        <v>8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13040</v>
      </c>
      <c r="D30" s="4" t="s">
        <v>46</v>
      </c>
      <c r="E30" s="6">
        <v>90</v>
      </c>
      <c r="F30" s="6">
        <v>7</v>
      </c>
      <c r="G30" s="6">
        <v>7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90</v>
      </c>
      <c r="R30">
        <f>IFERROR(VALUE(F30),0)</f>
        <v>7</v>
      </c>
      <c r="S30">
        <f>IFERROR(VALUE(G30),0)</f>
        <v>7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13752</v>
      </c>
      <c r="D31" s="4" t="s">
        <v>47</v>
      </c>
      <c r="E31" s="6">
        <v>85</v>
      </c>
      <c r="F31" s="6">
        <v>8</v>
      </c>
      <c r="G31" s="6">
        <v>9</v>
      </c>
      <c r="H31" s="6"/>
      <c r="I31" s="6"/>
      <c r="J31" s="6"/>
      <c r="K31" s="6"/>
      <c r="L31" s="6"/>
      <c r="M31" s="7">
        <f>CEILING( AVERAGE( R31,V31),1)</f>
        <v>4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85</v>
      </c>
      <c r="R31">
        <f>IFERROR(VALUE(F31),0)</f>
        <v>8</v>
      </c>
      <c r="S31">
        <f>IFERROR(VALUE(G31),0)</f>
        <v>9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13762</v>
      </c>
      <c r="D32" s="4" t="s">
        <v>48</v>
      </c>
      <c r="E32" s="6">
        <v>100</v>
      </c>
      <c r="F32" s="6">
        <v>6</v>
      </c>
      <c r="G32" s="6">
        <v>7</v>
      </c>
      <c r="H32" s="6"/>
      <c r="I32" s="6"/>
      <c r="J32" s="6"/>
      <c r="K32" s="6"/>
      <c r="L32" s="6"/>
      <c r="M32" s="7">
        <f>CEILING( AVERAGE( R32,V32),1)</f>
        <v>3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100</v>
      </c>
      <c r="R32">
        <f>IFERROR(VALUE(F32),0)</f>
        <v>6</v>
      </c>
      <c r="S32">
        <f>IFERROR(VALUE(G32),0)</f>
        <v>7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3</v>
      </c>
    </row>
    <row r="33" spans="1:25" x14ac:dyDescent="0.25">
      <c r="A33" s="4"/>
      <c r="B33" s="4">
        <v>25</v>
      </c>
      <c r="C33" s="4">
        <v>13764</v>
      </c>
      <c r="D33" s="4" t="s">
        <v>49</v>
      </c>
      <c r="E33" s="6">
        <v>100</v>
      </c>
      <c r="F33" s="6">
        <v>8</v>
      </c>
      <c r="G33" s="6">
        <v>8</v>
      </c>
      <c r="H33" s="6"/>
      <c r="I33" s="6"/>
      <c r="J33" s="6"/>
      <c r="K33" s="6"/>
      <c r="L33" s="6"/>
      <c r="M33" s="7">
        <f>CEILING( AVERAGE( R33,V33),1)</f>
        <v>4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100</v>
      </c>
      <c r="R33">
        <f>IFERROR(VALUE(F33),0)</f>
        <v>8</v>
      </c>
      <c r="S33">
        <f>IFERROR(VALUE(G33),0)</f>
        <v>8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5" spans="1:25" x14ac:dyDescent="0.25">
      <c r="A35" t="s">
        <v>50</v>
      </c>
    </row>
    <row r="36" spans="1:25" x14ac:dyDescent="0.25">
      <c r="A36" t="s">
        <v>51</v>
      </c>
    </row>
    <row r="37" spans="1:25" x14ac:dyDescent="0.25">
      <c r="A37" t="s">
        <v>52</v>
      </c>
    </row>
    <row r="38" spans="1:25" x14ac:dyDescent="0.25">
      <c r="A38" t="s">
        <v>53</v>
      </c>
    </row>
    <row r="40" spans="1:25" x14ac:dyDescent="0.25">
      <c r="D40" t="s">
        <v>54</v>
      </c>
    </row>
    <row r="41" spans="1:25" x14ac:dyDescent="0.25">
      <c r="D41" t="s">
        <v>55</v>
      </c>
      <c r="E41">
        <v>2</v>
      </c>
    </row>
    <row r="42" spans="1:25" x14ac:dyDescent="0.25">
      <c r="H42" t="s">
        <v>56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DG22_2d1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2024-10-31T22:21:58Z</dcterms:created>
  <dcterms:modified xsi:type="dcterms:W3CDTF">2024-10-31T22:21:58Z</dcterms:modified>
</cp:coreProperties>
</file>