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32_3r1" sheetId="1" r:id="rId1"/>
  </sheets>
  <calcPr calcId="145621"/>
</workbook>
</file>

<file path=xl/calcChain.xml><?xml version="1.0" encoding="utf-8"?>
<calcChain xmlns="http://schemas.openxmlformats.org/spreadsheetml/2006/main">
  <c r="Y48" i="1" l="1"/>
  <c r="Y45" i="1"/>
  <c r="Y44" i="1"/>
  <c r="Y43" i="1"/>
  <c r="Y42" i="1"/>
  <c r="Y40" i="1"/>
  <c r="Y39" i="1"/>
  <c r="Y38" i="1"/>
  <c r="Y37" i="1"/>
  <c r="Y36" i="1"/>
  <c r="Y35" i="1"/>
  <c r="Y34" i="1"/>
  <c r="Y33" i="1"/>
  <c r="Y32" i="1"/>
  <c r="Y31" i="1"/>
  <c r="Y29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3" i="1"/>
  <c r="Y11" i="1"/>
  <c r="Y9" i="1"/>
  <c r="X48" i="1"/>
  <c r="X45" i="1"/>
  <c r="X44" i="1"/>
  <c r="X43" i="1"/>
  <c r="X42" i="1"/>
  <c r="X40" i="1"/>
  <c r="X39" i="1"/>
  <c r="X38" i="1"/>
  <c r="X37" i="1"/>
  <c r="X36" i="1"/>
  <c r="X35" i="1"/>
  <c r="X34" i="1"/>
  <c r="X33" i="1"/>
  <c r="X32" i="1"/>
  <c r="X31" i="1"/>
  <c r="X29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3" i="1"/>
  <c r="X11" i="1"/>
  <c r="X9" i="1"/>
  <c r="W48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29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3" i="1"/>
  <c r="W11" i="1"/>
  <c r="W9" i="1"/>
  <c r="V48" i="1"/>
  <c r="V45" i="1"/>
  <c r="V44" i="1"/>
  <c r="V43" i="1"/>
  <c r="V42" i="1"/>
  <c r="V40" i="1"/>
  <c r="V39" i="1"/>
  <c r="V38" i="1"/>
  <c r="V37" i="1"/>
  <c r="V36" i="1"/>
  <c r="V35" i="1"/>
  <c r="V34" i="1"/>
  <c r="V33" i="1"/>
  <c r="V32" i="1"/>
  <c r="V31" i="1"/>
  <c r="V29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3" i="1"/>
  <c r="V11" i="1"/>
  <c r="V9" i="1"/>
  <c r="U48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29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3" i="1"/>
  <c r="U11" i="1"/>
  <c r="U9" i="1"/>
  <c r="T48" i="1"/>
  <c r="T45" i="1"/>
  <c r="T44" i="1"/>
  <c r="T43" i="1"/>
  <c r="T42" i="1"/>
  <c r="T40" i="1"/>
  <c r="T39" i="1"/>
  <c r="T38" i="1"/>
  <c r="T37" i="1"/>
  <c r="T36" i="1"/>
  <c r="T35" i="1"/>
  <c r="T34" i="1"/>
  <c r="T33" i="1"/>
  <c r="T32" i="1"/>
  <c r="T31" i="1"/>
  <c r="T29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1" i="1"/>
  <c r="T9" i="1"/>
  <c r="S48" i="1"/>
  <c r="S45" i="1"/>
  <c r="S44" i="1"/>
  <c r="S43" i="1"/>
  <c r="S42" i="1"/>
  <c r="S40" i="1"/>
  <c r="S39" i="1"/>
  <c r="S38" i="1"/>
  <c r="S37" i="1"/>
  <c r="S36" i="1"/>
  <c r="S35" i="1"/>
  <c r="S34" i="1"/>
  <c r="S33" i="1"/>
  <c r="S32" i="1"/>
  <c r="S31" i="1"/>
  <c r="S29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3" i="1"/>
  <c r="S11" i="1"/>
  <c r="S9" i="1"/>
  <c r="R48" i="1"/>
  <c r="R45" i="1"/>
  <c r="R44" i="1"/>
  <c r="R43" i="1"/>
  <c r="R42" i="1"/>
  <c r="R40" i="1"/>
  <c r="R39" i="1"/>
  <c r="R38" i="1"/>
  <c r="R37" i="1"/>
  <c r="R36" i="1"/>
  <c r="R35" i="1"/>
  <c r="R34" i="1"/>
  <c r="R33" i="1"/>
  <c r="R32" i="1"/>
  <c r="R31" i="1"/>
  <c r="R29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3" i="1"/>
  <c r="R11" i="1"/>
  <c r="R9" i="1"/>
  <c r="Q48" i="1"/>
  <c r="Q45" i="1"/>
  <c r="Q44" i="1"/>
  <c r="Q43" i="1"/>
  <c r="Q42" i="1"/>
  <c r="Q40" i="1"/>
  <c r="Q39" i="1"/>
  <c r="Q38" i="1"/>
  <c r="Q37" i="1"/>
  <c r="Q36" i="1"/>
  <c r="Q35" i="1"/>
  <c r="Q34" i="1"/>
  <c r="Q33" i="1"/>
  <c r="Q32" i="1"/>
  <c r="Q31" i="1"/>
  <c r="Q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3" i="1"/>
  <c r="Q11" i="1"/>
  <c r="Q9" i="1"/>
  <c r="O48" i="1"/>
  <c r="O45" i="1"/>
  <c r="O44" i="1"/>
  <c r="O43" i="1"/>
  <c r="O42" i="1"/>
  <c r="O40" i="1"/>
  <c r="O39" i="1"/>
  <c r="O38" i="1"/>
  <c r="O37" i="1"/>
  <c r="O36" i="1"/>
  <c r="O35" i="1"/>
  <c r="O34" i="1"/>
  <c r="O33" i="1"/>
  <c r="O32" i="1"/>
  <c r="O31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3" i="1"/>
  <c r="O11" i="1"/>
  <c r="O9" i="1"/>
  <c r="M48" i="1"/>
  <c r="M45" i="1"/>
  <c r="M44" i="1"/>
  <c r="M43" i="1"/>
  <c r="M42" i="1"/>
  <c r="M40" i="1"/>
  <c r="M39" i="1"/>
  <c r="M38" i="1"/>
  <c r="M37" i="1"/>
  <c r="M36" i="1"/>
  <c r="M35" i="1"/>
  <c r="M34" i="1"/>
  <c r="M33" i="1"/>
  <c r="M32" i="1"/>
  <c r="M31" i="1"/>
  <c r="M2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3" i="1"/>
  <c r="M11" i="1"/>
  <c r="M9" i="1"/>
</calcChain>
</file>

<file path=xl/sharedStrings.xml><?xml version="1.0" encoding="utf-8"?>
<sst xmlns="http://schemas.openxmlformats.org/spreadsheetml/2006/main" count="214" uniqueCount="72">
  <si>
    <t xml:space="preserve">       INFORME DE SITUACION ACADEMICA DE ALUMNOS</t>
  </si>
  <si>
    <t>Cursada N°: 7838</t>
  </si>
  <si>
    <t xml:space="preserve">Carrera:     DISEÑADOR GRAFICO                                 </t>
  </si>
  <si>
    <t>Ciclo: 3</t>
  </si>
  <si>
    <t xml:space="preserve">Espacio:     DISEÑO GRAFICO Y COMERCIAL II </t>
  </si>
  <si>
    <t>(DG32)    3ro  1  Anual        2024</t>
  </si>
  <si>
    <t xml:space="preserve">Docente:      SOSA, Gerardo Augusto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</si>
  <si>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</si>
  <si>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</si>
  <si>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</si>
  <si>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</si>
  <si>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</si>
  <si>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</si>
  <si>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</si>
  <si>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</si>
  <si>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</si>
  <si>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</si>
  <si>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</si>
  <si>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</si>
  <si>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</si>
  <si>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ALBARRACIN, Patricia Alejandra          </t>
  </si>
  <si>
    <t xml:space="preserve">  </t>
  </si>
  <si>
    <t>espacio sin promoción</t>
  </si>
  <si>
    <t xml:space="preserve">ANDINO, Victoria                        </t>
  </si>
  <si>
    <t>A</t>
  </si>
  <si>
    <t>-</t>
  </si>
  <si>
    <t>Libre</t>
  </si>
  <si>
    <t xml:space="preserve">BAEZ CARRERAS, Julieta Maria            </t>
  </si>
  <si>
    <t xml:space="preserve">BARRETO, Camilo Nicolas                 </t>
  </si>
  <si>
    <t xml:space="preserve">BARRIONUEVO, Natalia Elizabeth          </t>
  </si>
  <si>
    <t xml:space="preserve">BECERRA, Roy Franco                     </t>
  </si>
  <si>
    <t xml:space="preserve">BURGOS AGUILAR, Julieta Anahi           </t>
  </si>
  <si>
    <t xml:space="preserve">CABALLERO, Johanna Abigail              </t>
  </si>
  <si>
    <t xml:space="preserve">CARCAMO VIDAL, Nadia Olinda             </t>
  </si>
  <si>
    <t xml:space="preserve">CARDOZO, Milagros Anabel                </t>
  </si>
  <si>
    <t xml:space="preserve">CONDE, Agustina                         </t>
  </si>
  <si>
    <t xml:space="preserve">DIAZ AMAYA, Paula Delfina               </t>
  </si>
  <si>
    <t xml:space="preserve">ECHEVERRIA, Cristian  Javier            </t>
  </si>
  <si>
    <t xml:space="preserve">EHLERT, Giovanna Melany Itati           </t>
  </si>
  <si>
    <t xml:space="preserve">FARFAN, Ana Barbara                     </t>
  </si>
  <si>
    <t xml:space="preserve">GOMEZ, Iara Loana                       </t>
  </si>
  <si>
    <t xml:space="preserve">GONZALEZ, Laura Noemi                   </t>
  </si>
  <si>
    <t xml:space="preserve">GONZALEZ, Lautaro Nahuel                </t>
  </si>
  <si>
    <t xml:space="preserve">GUALA, Cristian Emmanuel                </t>
  </si>
  <si>
    <t xml:space="preserve">JAÑEZ, Maria Fe                         </t>
  </si>
  <si>
    <t xml:space="preserve">LEZCANO, Mirko Gabriel                  </t>
  </si>
  <si>
    <t xml:space="preserve">LOPEZ ARIAS, Leandro Nahuel             </t>
  </si>
  <si>
    <t xml:space="preserve">MARÍA, Juliana                          </t>
  </si>
  <si>
    <t xml:space="preserve">MOLLEKER GARCIA, Tamara Micaela         </t>
  </si>
  <si>
    <t xml:space="preserve">NAVARRO BARRIENTOS, Margarita Abigail   </t>
  </si>
  <si>
    <t xml:space="preserve">NIEVA, Erminda Victoria                 </t>
  </si>
  <si>
    <t xml:space="preserve">OJEDA, Rodas Natanael Nicolas           </t>
  </si>
  <si>
    <t xml:space="preserve">OLEA MONSON, Debora Marina              </t>
  </si>
  <si>
    <t xml:space="preserve">ORONA, Abril Antonella                  </t>
  </si>
  <si>
    <t xml:space="preserve">PARDO CARRASCO, Camila Macarena         </t>
  </si>
  <si>
    <t xml:space="preserve">PICATTO, Daniela Isabela                </t>
  </si>
  <si>
    <t xml:space="preserve">PISTAN, Sebastián Marcelo               </t>
  </si>
  <si>
    <t xml:space="preserve">RAMIREZ, Alexis Ariel                   </t>
  </si>
  <si>
    <t xml:space="preserve">RASINI, Maria Jose                      </t>
  </si>
  <si>
    <t xml:space="preserve">RIQUELME, Narela Florencia              </t>
  </si>
  <si>
    <t xml:space="preserve">RODRIGUEZ, Dalma Candela                </t>
  </si>
  <si>
    <t xml:space="preserve">SANTILLAN, Dana Marina Lin              </t>
  </si>
  <si>
    <t xml:space="preserve">SILVEIRA OJEDA, Sofia Soledad           </t>
  </si>
  <si>
    <t xml:space="preserve">TAVIE, Gonzalez Jonatan Gabriel         </t>
  </si>
  <si>
    <t xml:space="preserve">VILLALBA, Guillermo Alfredo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</si>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</sst>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9745</v>
      </c>
      <c r="D9" s="4" t="s">
        <v>20</v>
      </c>
      <c r="E9" s="6">
        <v>90</v>
      </c>
      <c r="F9" s="6">
        <v>10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10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8661</v>
      </c>
      <c r="D10" s="4" t="s">
        <v>23</v>
      </c>
      <c r="E10" s="6">
        <v>10</v>
      </c>
      <c r="F10" s="6">
        <v>0</v>
      </c>
      <c r="G10" s="6" t="s">
        <v>24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9529</v>
      </c>
      <c r="D11" s="4" t="s">
        <v>27</v>
      </c>
      <c r="E11" s="6">
        <v>80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9800</v>
      </c>
      <c r="D12" s="4" t="s">
        <v>28</v>
      </c>
      <c r="E12" s="6">
        <v>70</v>
      </c>
      <c r="F12" s="6">
        <v>6</v>
      </c>
      <c r="G12" s="6" t="s">
        <v>24</v>
      </c>
      <c r="H12" s="6" t="s">
        <v>24</v>
      </c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3313</v>
      </c>
      <c r="D13" s="4" t="s">
        <v>29</v>
      </c>
      <c r="E13" s="6">
        <v>100</v>
      </c>
      <c r="F13" s="6">
        <v>8</v>
      </c>
      <c r="G13" s="6">
        <v>10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9424</v>
      </c>
      <c r="D14" s="4" t="s">
        <v>30</v>
      </c>
      <c r="E14" s="6">
        <v>70</v>
      </c>
      <c r="F14" s="6">
        <v>8</v>
      </c>
      <c r="G14" s="6" t="s">
        <v>24</v>
      </c>
      <c r="H14" s="6" t="s">
        <v>24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11644</v>
      </c>
      <c r="D15" s="4" t="s">
        <v>31</v>
      </c>
      <c r="E15" s="6">
        <v>90</v>
      </c>
      <c r="F15" s="6">
        <v>8</v>
      </c>
      <c r="G15" s="6">
        <v>10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8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10755</v>
      </c>
      <c r="D16" s="4" t="s">
        <v>32</v>
      </c>
      <c r="E16" s="6">
        <v>90</v>
      </c>
      <c r="F16" s="6">
        <v>10</v>
      </c>
      <c r="G16" s="6">
        <v>8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90</v>
      </c>
      <c r="R16">
        <f>IFERROR(VALUE(F16),0)</f>
        <v>10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13027</v>
      </c>
      <c r="D17" s="4" t="s">
        <v>33</v>
      </c>
      <c r="E17" s="6">
        <v>90</v>
      </c>
      <c r="F17" s="6">
        <v>10</v>
      </c>
      <c r="G17" s="6">
        <v>10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10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13026</v>
      </c>
      <c r="D18" s="4" t="s">
        <v>34</v>
      </c>
      <c r="E18" s="6">
        <v>80</v>
      </c>
      <c r="F18" s="6">
        <v>8</v>
      </c>
      <c r="G18" s="6">
        <v>10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8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9425</v>
      </c>
      <c r="D19" s="4" t="s">
        <v>35</v>
      </c>
      <c r="E19" s="6">
        <v>100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13022</v>
      </c>
      <c r="D20" s="4" t="s">
        <v>36</v>
      </c>
      <c r="E20" s="6">
        <v>90</v>
      </c>
      <c r="F20" s="6">
        <v>10</v>
      </c>
      <c r="G20" s="6">
        <v>10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10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4236</v>
      </c>
      <c r="D21" s="4" t="s">
        <v>37</v>
      </c>
      <c r="E21" s="6">
        <v>100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11382</v>
      </c>
      <c r="D22" s="4" t="s">
        <v>38</v>
      </c>
      <c r="E22" s="6">
        <v>90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11308</v>
      </c>
      <c r="D23" s="4" t="s">
        <v>39</v>
      </c>
      <c r="E23" s="6">
        <v>80</v>
      </c>
      <c r="F23" s="6">
        <v>9</v>
      </c>
      <c r="G23" s="6">
        <v>6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80</v>
      </c>
      <c r="R23">
        <f>IFERROR(VALUE(F23),0)</f>
        <v>9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13016</v>
      </c>
      <c r="D24" s="4" t="s">
        <v>40</v>
      </c>
      <c r="E24" s="6">
        <v>90</v>
      </c>
      <c r="F24" s="6">
        <v>8</v>
      </c>
      <c r="G24" s="6">
        <v>10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90</v>
      </c>
      <c r="R24">
        <f>IFERROR(VALUE(F24),0)</f>
        <v>8</v>
      </c>
      <c r="S24">
        <f>IFERROR(VALUE(G24),0)</f>
        <v>10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13051</v>
      </c>
      <c r="D25" s="4" t="s">
        <v>41</v>
      </c>
      <c r="E25" s="6">
        <v>90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10190</v>
      </c>
      <c r="D26" s="4" t="s">
        <v>42</v>
      </c>
      <c r="E26" s="6">
        <v>80</v>
      </c>
      <c r="F26" s="6">
        <v>6</v>
      </c>
      <c r="G26" s="6">
        <v>8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6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2800</v>
      </c>
      <c r="D27" s="4" t="s">
        <v>43</v>
      </c>
      <c r="E27" s="6">
        <v>80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8236</v>
      </c>
      <c r="D28" s="4" t="s">
        <v>44</v>
      </c>
      <c r="E28" s="6">
        <v>0</v>
      </c>
      <c r="F28" s="6">
        <v>0</v>
      </c>
      <c r="G28" s="6" t="s">
        <v>24</v>
      </c>
      <c r="H28" s="6" t="s">
        <v>24</v>
      </c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12902</v>
      </c>
      <c r="D29" s="4" t="s">
        <v>45</v>
      </c>
      <c r="E29" s="6">
        <v>100</v>
      </c>
      <c r="F29" s="6">
        <v>8</v>
      </c>
      <c r="G29" s="6">
        <v>4</v>
      </c>
      <c r="H29" s="6">
        <v>8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8</v>
      </c>
      <c r="S29">
        <f>IFERROR(VALUE(G29),0)</f>
        <v>4</v>
      </c>
      <c r="T29">
        <f>IFERROR(VALUE(H29),0)</f>
        <v>8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10585</v>
      </c>
      <c r="D30" s="4" t="s">
        <v>46</v>
      </c>
      <c r="E30" s="6">
        <v>80</v>
      </c>
      <c r="F30" s="6">
        <v>6</v>
      </c>
      <c r="G30" s="6">
        <v>2</v>
      </c>
      <c r="H30" s="6" t="s">
        <v>24</v>
      </c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12900</v>
      </c>
      <c r="D31" s="4" t="s">
        <v>47</v>
      </c>
      <c r="E31" s="6">
        <v>90</v>
      </c>
      <c r="F31" s="6">
        <v>8</v>
      </c>
      <c r="G31" s="6">
        <v>10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90</v>
      </c>
      <c r="R31">
        <f>IFERROR(VALUE(F31),0)</f>
        <v>8</v>
      </c>
      <c r="S31">
        <f>IFERROR(VALUE(G31),0)</f>
        <v>10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4834</v>
      </c>
      <c r="D32" s="4" t="s">
        <v>48</v>
      </c>
      <c r="E32" s="6">
        <v>80</v>
      </c>
      <c r="F32" s="6">
        <v>7</v>
      </c>
      <c r="G32" s="6">
        <v>9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80</v>
      </c>
      <c r="R32">
        <f>IFERROR(VALUE(F32),0)</f>
        <v>7</v>
      </c>
      <c r="S32">
        <f>IFERROR(VALUE(G32),0)</f>
        <v>9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8492</v>
      </c>
      <c r="D33" s="4" t="s">
        <v>49</v>
      </c>
      <c r="E33" s="6">
        <v>80</v>
      </c>
      <c r="F33" s="6">
        <v>6</v>
      </c>
      <c r="G33" s="6">
        <v>3</v>
      </c>
      <c r="H33" s="6">
        <v>6</v>
      </c>
      <c r="I33" s="6"/>
      <c r="J33" s="6"/>
      <c r="K33" s="6"/>
      <c r="L33" s="6"/>
      <c r="M33" s="7">
        <f>CEILING( AVERAGE( R33,V33),1)</f>
        <v>3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80</v>
      </c>
      <c r="R33">
        <f>IFERROR(VALUE(F33),0)</f>
        <v>6</v>
      </c>
      <c r="S33">
        <f>IFERROR(VALUE(G33),0)</f>
        <v>3</v>
      </c>
      <c r="T33">
        <f>IFERROR(VALUE(H33),0)</f>
        <v>6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12891</v>
      </c>
      <c r="D34" s="4" t="s">
        <v>50</v>
      </c>
      <c r="E34" s="6">
        <v>80</v>
      </c>
      <c r="F34" s="6">
        <v>8</v>
      </c>
      <c r="G34" s="6">
        <v>4</v>
      </c>
      <c r="H34" s="6">
        <v>8</v>
      </c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80</v>
      </c>
      <c r="R34">
        <f>IFERROR(VALUE(F34),0)</f>
        <v>8</v>
      </c>
      <c r="S34">
        <f>IFERROR(VALUE(G34),0)</f>
        <v>4</v>
      </c>
      <c r="T34">
        <f>IFERROR(VALUE(H34),0)</f>
        <v>8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7730</v>
      </c>
      <c r="D35" s="4" t="s">
        <v>51</v>
      </c>
      <c r="E35" s="6">
        <v>80</v>
      </c>
      <c r="F35" s="6">
        <v>8</v>
      </c>
      <c r="G35" s="6">
        <v>8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80</v>
      </c>
      <c r="R35">
        <f>IFERROR(VALUE(F35),0)</f>
        <v>8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9231</v>
      </c>
      <c r="D36" s="4" t="s">
        <v>52</v>
      </c>
      <c r="E36" s="6">
        <v>90</v>
      </c>
      <c r="F36" s="6">
        <v>6</v>
      </c>
      <c r="G36" s="6">
        <v>8</v>
      </c>
      <c r="H36" s="6"/>
      <c r="I36" s="6"/>
      <c r="J36" s="6"/>
      <c r="K36" s="6"/>
      <c r="L36" s="6"/>
      <c r="M36" s="7">
        <f>CEILING( AVERAGE( R36,V36),1)</f>
        <v>3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90</v>
      </c>
      <c r="R36">
        <f>IFERROR(VALUE(F36),0)</f>
        <v>6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7" spans="1:25" x14ac:dyDescent="0.25">
      <c r="A37" s="4"/>
      <c r="B37" s="4">
        <v>29</v>
      </c>
      <c r="C37" s="4">
        <v>10022</v>
      </c>
      <c r="D37" s="4" t="s">
        <v>53</v>
      </c>
      <c r="E37" s="6">
        <v>70</v>
      </c>
      <c r="F37" s="6">
        <v>6</v>
      </c>
      <c r="G37" s="6">
        <v>4</v>
      </c>
      <c r="H37" s="6">
        <v>6</v>
      </c>
      <c r="I37" s="6"/>
      <c r="J37" s="6"/>
      <c r="K37" s="6"/>
      <c r="L37" s="6"/>
      <c r="M37" s="7">
        <f>CEILING( AVERAGE( R37,V37),1)</f>
        <v>3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70</v>
      </c>
      <c r="R37">
        <f>IFERROR(VALUE(F37),0)</f>
        <v>6</v>
      </c>
      <c r="S37">
        <f>IFERROR(VALUE(G37),0)</f>
        <v>4</v>
      </c>
      <c r="T37">
        <f>IFERROR(VALUE(H37),0)</f>
        <v>6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11793</v>
      </c>
      <c r="D38" s="4" t="s">
        <v>54</v>
      </c>
      <c r="E38" s="6">
        <v>80</v>
      </c>
      <c r="F38" s="6">
        <v>8</v>
      </c>
      <c r="G38" s="6">
        <v>4</v>
      </c>
      <c r="H38" s="6">
        <v>6</v>
      </c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80</v>
      </c>
      <c r="R38">
        <f>IFERROR(VALUE(F38),0)</f>
        <v>8</v>
      </c>
      <c r="S38">
        <f>IFERROR(VALUE(G38),0)</f>
        <v>4</v>
      </c>
      <c r="T38">
        <f>IFERROR(VALUE(H38),0)</f>
        <v>6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11378</v>
      </c>
      <c r="D39" s="4" t="s">
        <v>55</v>
      </c>
      <c r="E39" s="6">
        <v>90</v>
      </c>
      <c r="F39" s="6">
        <v>10</v>
      </c>
      <c r="G39" s="6">
        <v>6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90</v>
      </c>
      <c r="R39">
        <f>IFERROR(VALUE(F39),0)</f>
        <v>10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13053</v>
      </c>
      <c r="D40" s="4" t="s">
        <v>56</v>
      </c>
      <c r="E40" s="6">
        <v>80</v>
      </c>
      <c r="F40" s="6">
        <v>8</v>
      </c>
      <c r="G40" s="6">
        <v>10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80</v>
      </c>
      <c r="R40">
        <f>IFERROR(VALUE(F40),0)</f>
        <v>8</v>
      </c>
      <c r="S40">
        <f>IFERROR(VALUE(G40),0)</f>
        <v>10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11284</v>
      </c>
      <c r="D41" s="4" t="s">
        <v>57</v>
      </c>
      <c r="E41" s="6">
        <v>50</v>
      </c>
      <c r="F41" s="6">
        <v>6</v>
      </c>
      <c r="G41" s="6" t="s">
        <v>24</v>
      </c>
      <c r="H41" s="6" t="s">
        <v>24</v>
      </c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9744</v>
      </c>
      <c r="D42" s="4" t="s">
        <v>58</v>
      </c>
      <c r="E42" s="6">
        <v>80</v>
      </c>
      <c r="F42" s="6">
        <v>8</v>
      </c>
      <c r="G42" s="6">
        <v>10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80</v>
      </c>
      <c r="R42">
        <f>IFERROR(VALUE(F42),0)</f>
        <v>8</v>
      </c>
      <c r="S42">
        <f>IFERROR(VALUE(G42),0)</f>
        <v>10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9705</v>
      </c>
      <c r="D43" s="4" t="s">
        <v>59</v>
      </c>
      <c r="E43" s="6">
        <v>100</v>
      </c>
      <c r="F43" s="6">
        <v>10</v>
      </c>
      <c r="G43" s="6">
        <v>10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100</v>
      </c>
      <c r="R43">
        <f>IFERROR(VALUE(F43),0)</f>
        <v>10</v>
      </c>
      <c r="S43">
        <f>IFERROR(VALUE(G43),0)</f>
        <v>10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9355</v>
      </c>
      <c r="D44" s="4" t="s">
        <v>60</v>
      </c>
      <c r="E44" s="6">
        <v>80</v>
      </c>
      <c r="F44" s="6">
        <v>6</v>
      </c>
      <c r="G44" s="6">
        <v>8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80</v>
      </c>
      <c r="R44">
        <f>IFERROR(VALUE(F44),0)</f>
        <v>6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12452</v>
      </c>
      <c r="D45" s="4" t="s">
        <v>61</v>
      </c>
      <c r="E45" s="6">
        <v>80</v>
      </c>
      <c r="F45" s="6">
        <v>6</v>
      </c>
      <c r="G45" s="6">
        <v>8</v>
      </c>
      <c r="H45" s="6"/>
      <c r="I45" s="6"/>
      <c r="J45" s="6"/>
      <c r="K45" s="6"/>
      <c r="L45" s="6"/>
      <c r="M45" s="7">
        <f>CEILING( AVERAGE( R45,V45),1)</f>
        <v>3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80</v>
      </c>
      <c r="R45">
        <f>IFERROR(VALUE(F45),0)</f>
        <v>6</v>
      </c>
      <c r="S45">
        <f>IFERROR(VALUE(G45),0)</f>
        <v>8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3</v>
      </c>
    </row>
    <row r="46" spans="1:25" x14ac:dyDescent="0.25">
      <c r="A46" s="4"/>
      <c r="B46" s="4">
        <v>38</v>
      </c>
      <c r="C46" s="4">
        <v>7370</v>
      </c>
      <c r="D46" s="4" t="s">
        <v>62</v>
      </c>
      <c r="E46" s="6">
        <v>60</v>
      </c>
      <c r="F46" s="6">
        <v>6</v>
      </c>
      <c r="G46" s="6" t="s">
        <v>24</v>
      </c>
      <c r="H46" s="6">
        <v>6</v>
      </c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12446</v>
      </c>
      <c r="D47" s="4" t="s">
        <v>63</v>
      </c>
      <c r="E47" s="6">
        <v>60</v>
      </c>
      <c r="F47" s="6">
        <v>6</v>
      </c>
      <c r="G47" s="6" t="s">
        <v>24</v>
      </c>
      <c r="H47" s="6" t="s">
        <v>24</v>
      </c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12439</v>
      </c>
      <c r="D48" s="4" t="s">
        <v>64</v>
      </c>
      <c r="E48" s="6">
        <v>70</v>
      </c>
      <c r="F48" s="6">
        <v>6</v>
      </c>
      <c r="G48" s="6">
        <v>6</v>
      </c>
      <c r="H48" s="6"/>
      <c r="I48" s="6"/>
      <c r="J48" s="6"/>
      <c r="K48" s="6"/>
      <c r="L48" s="6"/>
      <c r="M48" s="7">
        <f>CEILING( AVERAGE( R48,V48),1)</f>
        <v>3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70</v>
      </c>
      <c r="R48">
        <f>IFERROR(VALUE(F48),0)</f>
        <v>6</v>
      </c>
      <c r="S48">
        <f>IFERROR(VALUE(G48),0)</f>
        <v>6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50" spans="1:8" x14ac:dyDescent="0.25">
      <c r="A50" t="s">
        <v>65</v>
      </c>
    </row>
    <row r="51" spans="1:8" x14ac:dyDescent="0.25">
      <c r="A51" t="s">
        <v>66</v>
      </c>
    </row>
    <row r="52" spans="1:8" x14ac:dyDescent="0.25">
      <c r="A52" t="s">
        <v>67</v>
      </c>
    </row>
    <row r="53" spans="1:8" x14ac:dyDescent="0.25">
      <c r="A53" t="s">
        <v>68</v>
      </c>
    </row>
    <row r="55" spans="1:8" x14ac:dyDescent="0.25">
      <c r="D55" t="s">
        <v>69</v>
      </c>
    </row>
    <row r="56" spans="1:8" x14ac:dyDescent="0.25">
      <c r="D56" t="s">
        <v>70</v>
      </c>
      <c r="E56">
        <v>8</v>
      </c>
    </row>
    <row r="57" spans="1:8" x14ac:dyDescent="0.25">
      <c r="H57" t="s">
        <v>71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DG32_3r1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2024-10-31T22:22:11Z</dcterms:created>
  <dcterms:modified xsi:type="dcterms:W3CDTF">2024-10-31T22:22:11Z</dcterms:modified>
</cp:coreProperties>
</file>