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34_3r1" sheetId="1" r:id="rId1"/>
  </sheets>
  <calcPr calcId="145621"/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8" i="1"/>
  <c r="Y17" i="1"/>
  <c r="Y15" i="1"/>
  <c r="Y14" i="1"/>
  <c r="Y13" i="1"/>
  <c r="Y12" i="1"/>
  <c r="Y11" i="1"/>
  <c r="Y10" i="1"/>
  <c r="X24" i="1"/>
  <c r="X23" i="1"/>
  <c r="X22" i="1"/>
  <c r="X21" i="1"/>
  <c r="X20" i="1"/>
  <c r="X19" i="1"/>
  <c r="X18" i="1"/>
  <c r="X17" i="1"/>
  <c r="X15" i="1"/>
  <c r="X14" i="1"/>
  <c r="X13" i="1"/>
  <c r="X12" i="1"/>
  <c r="X11" i="1"/>
  <c r="X10" i="1"/>
  <c r="W24" i="1"/>
  <c r="W23" i="1"/>
  <c r="W22" i="1"/>
  <c r="W21" i="1"/>
  <c r="W20" i="1"/>
  <c r="W19" i="1"/>
  <c r="W18" i="1"/>
  <c r="W17" i="1"/>
  <c r="W15" i="1"/>
  <c r="W14" i="1"/>
  <c r="W13" i="1"/>
  <c r="W12" i="1"/>
  <c r="W11" i="1"/>
  <c r="W10" i="1"/>
  <c r="V24" i="1"/>
  <c r="V23" i="1"/>
  <c r="V22" i="1"/>
  <c r="V21" i="1"/>
  <c r="V20" i="1"/>
  <c r="V19" i="1"/>
  <c r="V18" i="1"/>
  <c r="V17" i="1"/>
  <c r="V15" i="1"/>
  <c r="V14" i="1"/>
  <c r="V13" i="1"/>
  <c r="V12" i="1"/>
  <c r="V11" i="1"/>
  <c r="V10" i="1"/>
  <c r="U24" i="1"/>
  <c r="U23" i="1"/>
  <c r="U22" i="1"/>
  <c r="U21" i="1"/>
  <c r="U20" i="1"/>
  <c r="U19" i="1"/>
  <c r="U18" i="1"/>
  <c r="U17" i="1"/>
  <c r="U15" i="1"/>
  <c r="U14" i="1"/>
  <c r="U13" i="1"/>
  <c r="U12" i="1"/>
  <c r="U11" i="1"/>
  <c r="U10" i="1"/>
  <c r="T24" i="1"/>
  <c r="T23" i="1"/>
  <c r="T22" i="1"/>
  <c r="T21" i="1"/>
  <c r="T20" i="1"/>
  <c r="T19" i="1"/>
  <c r="T18" i="1"/>
  <c r="T17" i="1"/>
  <c r="T15" i="1"/>
  <c r="T14" i="1"/>
  <c r="T13" i="1"/>
  <c r="T12" i="1"/>
  <c r="T11" i="1"/>
  <c r="T10" i="1"/>
  <c r="S24" i="1"/>
  <c r="S23" i="1"/>
  <c r="S22" i="1"/>
  <c r="S21" i="1"/>
  <c r="S20" i="1"/>
  <c r="S19" i="1"/>
  <c r="S18" i="1"/>
  <c r="S17" i="1"/>
  <c r="S15" i="1"/>
  <c r="S14" i="1"/>
  <c r="S13" i="1"/>
  <c r="S12" i="1"/>
  <c r="O12" i="1" s="1"/>
  <c r="S11" i="1"/>
  <c r="S10" i="1"/>
  <c r="O10" i="1" s="1"/>
  <c r="R24" i="1"/>
  <c r="R23" i="1"/>
  <c r="R22" i="1"/>
  <c r="R21" i="1"/>
  <c r="R20" i="1"/>
  <c r="R19" i="1"/>
  <c r="R18" i="1"/>
  <c r="R17" i="1"/>
  <c r="R15" i="1"/>
  <c r="R14" i="1"/>
  <c r="R13" i="1"/>
  <c r="R12" i="1"/>
  <c r="R11" i="1"/>
  <c r="R10" i="1"/>
  <c r="Q24" i="1"/>
  <c r="Q23" i="1"/>
  <c r="Q22" i="1"/>
  <c r="Q21" i="1"/>
  <c r="Q20" i="1"/>
  <c r="Q19" i="1"/>
  <c r="Q18" i="1"/>
  <c r="Q17" i="1"/>
  <c r="Q15" i="1"/>
  <c r="Q14" i="1"/>
  <c r="Q13" i="1"/>
  <c r="Q12" i="1"/>
  <c r="Q11" i="1"/>
  <c r="Q10" i="1"/>
  <c r="O24" i="1"/>
  <c r="O23" i="1"/>
  <c r="O22" i="1"/>
  <c r="O21" i="1"/>
  <c r="O20" i="1"/>
  <c r="O19" i="1"/>
  <c r="O18" i="1"/>
  <c r="O17" i="1"/>
  <c r="O15" i="1"/>
  <c r="O14" i="1"/>
  <c r="O13" i="1"/>
  <c r="O11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<sst xmlns="http://schemas.openxmlformats.org/spreadsheetml/2006/main" count="99" uniqueCount="52">
  <si>
    <t xml:space="preserve">       INFORME DE SITUACION ACADEMICA DE ALUMNOS</t>
  </si>
  <si>
    <t>Cursada N°: 7840</t>
  </si>
  <si>
    <t xml:space="preserve">Carrera:     DISEÑADOR GRAFICO                                 </t>
  </si>
  <si>
    <t>Ciclo: 3</t>
  </si>
  <si>
    <t xml:space="preserve">Espacio:     ESTETICA                      </t>
  </si>
  <si>
    <t>(DG34)    3ro  1  Anual        2024</t>
  </si>
  <si>
    <t xml:space="preserve">Docente:      RASTELLI, Romina Belén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</si>
  <si>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</si>
  <si>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</si>
  <si>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</si>
  <si>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</si>
  <si>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</si>
  <si>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</si>
  <si>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</si>
  <si>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</si>
  <si>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</si>
  <si>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</si>
  <si>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</si>
  <si>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</si>
  <si>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</si>
  <si>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BARRETO, Camilo Nicolas                 </t>
  </si>
  <si>
    <t>A</t>
  </si>
  <si>
    <t>-</t>
  </si>
  <si>
    <t xml:space="preserve">  </t>
  </si>
  <si>
    <t>Libre</t>
  </si>
  <si>
    <t>sin promoción, falta DG27</t>
  </si>
  <si>
    <t xml:space="preserve">BECERRA, Roy Franco                     </t>
  </si>
  <si>
    <t xml:space="preserve">BURGOS AGUILAR, Julieta Anahi           </t>
  </si>
  <si>
    <t xml:space="preserve">CABALLERO, Johanna Abigail              </t>
  </si>
  <si>
    <t xml:space="preserve">CARCAMO VIDAL, Nadia Olinda             </t>
  </si>
  <si>
    <t xml:space="preserve">DIAZ AMAYA, Paula Delfina               </t>
  </si>
  <si>
    <t>sin promoción, falta DG23</t>
  </si>
  <si>
    <t xml:space="preserve">EHLERT, Giovanna Melany Itati           </t>
  </si>
  <si>
    <t xml:space="preserve">JAÑEZ, Maria Fe                         </t>
  </si>
  <si>
    <t xml:space="preserve">LEZCANO, Mirko Gabriel                  </t>
  </si>
  <si>
    <t xml:space="preserve">OJEDA, Rodas Natanael Nicolas           </t>
  </si>
  <si>
    <t xml:space="preserve">PISTAN, Sebastián Marcelo               </t>
  </si>
  <si>
    <t xml:space="preserve">RAMIREZ, Alexis Ariel                   </t>
  </si>
  <si>
    <t xml:space="preserve">RIQUELME, Narela Florencia              </t>
  </si>
  <si>
    <t xml:space="preserve">SANTILLAN, Dana Marina Lin              </t>
  </si>
  <si>
    <t xml:space="preserve">TAVIE, Gonzalez Jonatan Gabriel         </t>
  </si>
  <si>
    <t xml:space="preserve">VILLALBA, Guillermo Alfredo             </t>
  </si>
  <si>
    <t xml:space="preserve">VILLEGAS, Hernan Leandro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</si>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</sst>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9800</v>
      </c>
      <c r="D9" s="4" t="s">
        <v>20</v>
      </c>
      <c r="E9" s="6">
        <v>90</v>
      </c>
      <c r="F9" s="6">
        <v>9</v>
      </c>
      <c r="G9" s="6">
        <v>4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9424</v>
      </c>
      <c r="D10" s="4" t="s">
        <v>26</v>
      </c>
      <c r="E10" s="6">
        <v>90</v>
      </c>
      <c r="F10" s="6">
        <v>7</v>
      </c>
      <c r="G10" s="6" t="s">
        <v>21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90</v>
      </c>
      <c r="R10">
        <f>IFERROR(VALUE(F10),0)</f>
        <v>7</v>
      </c>
      <c r="S10">
        <f>IFERROR(VALUE(G10),0)</f>
        <v>0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11644</v>
      </c>
      <c r="D11" s="4" t="s">
        <v>27</v>
      </c>
      <c r="E11" s="6">
        <v>90</v>
      </c>
      <c r="F11" s="6">
        <v>10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90</v>
      </c>
      <c r="R11">
        <f>IFERROR(VALUE(F11),0)</f>
        <v>10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10755</v>
      </c>
      <c r="D12" s="4" t="s">
        <v>28</v>
      </c>
      <c r="E12" s="6">
        <v>100</v>
      </c>
      <c r="F12" s="6">
        <v>10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100</v>
      </c>
      <c r="R12">
        <f>IFERROR(VALUE(F12),0)</f>
        <v>10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13027</v>
      </c>
      <c r="D13" s="4" t="s">
        <v>29</v>
      </c>
      <c r="E13" s="6">
        <v>100</v>
      </c>
      <c r="F13" s="6">
        <v>10</v>
      </c>
      <c r="G13" s="6">
        <v>6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100</v>
      </c>
      <c r="R13">
        <f>IFERROR(VALUE(F13),0)</f>
        <v>10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13022</v>
      </c>
      <c r="D14" s="4" t="s">
        <v>30</v>
      </c>
      <c r="E14" s="6">
        <v>90</v>
      </c>
      <c r="F14" s="6">
        <v>9</v>
      </c>
      <c r="G14" s="6">
        <v>7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31</v>
      </c>
      <c r="Q14">
        <f>IFERROR(VALUE(E14),0)</f>
        <v>90</v>
      </c>
      <c r="R14">
        <f>IFERROR(VALUE(F14),0)</f>
        <v>9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11382</v>
      </c>
      <c r="D15" s="4" t="s">
        <v>32</v>
      </c>
      <c r="E15" s="6">
        <v>100</v>
      </c>
      <c r="F15" s="6">
        <v>9</v>
      </c>
      <c r="G15" s="6">
        <v>6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9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8236</v>
      </c>
      <c r="D16" s="4" t="s">
        <v>33</v>
      </c>
      <c r="E16" s="6">
        <v>50</v>
      </c>
      <c r="F16" s="6">
        <v>5</v>
      </c>
      <c r="G16" s="6" t="s">
        <v>21</v>
      </c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31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12902</v>
      </c>
      <c r="D17" s="4" t="s">
        <v>34</v>
      </c>
      <c r="E17" s="6">
        <v>100</v>
      </c>
      <c r="F17" s="6">
        <v>10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100</v>
      </c>
      <c r="R17">
        <f>IFERROR(VALUE(F17),0)</f>
        <v>10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7730</v>
      </c>
      <c r="D18" s="4" t="s">
        <v>35</v>
      </c>
      <c r="E18" s="6">
        <v>90</v>
      </c>
      <c r="F18" s="6">
        <v>10</v>
      </c>
      <c r="G18" s="6">
        <v>6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90</v>
      </c>
      <c r="R18">
        <f>IFERROR(VALUE(F18),0)</f>
        <v>10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13053</v>
      </c>
      <c r="D19" s="4" t="s">
        <v>36</v>
      </c>
      <c r="E19" s="6">
        <v>100</v>
      </c>
      <c r="F19" s="6">
        <v>9</v>
      </c>
      <c r="G19" s="6">
        <v>6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23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31</v>
      </c>
      <c r="Q19">
        <f>IFERROR(VALUE(E19),0)</f>
        <v>100</v>
      </c>
      <c r="R19">
        <f>IFERROR(VALUE(F19),0)</f>
        <v>9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11284</v>
      </c>
      <c r="D20" s="4" t="s">
        <v>37</v>
      </c>
      <c r="E20" s="6">
        <v>90</v>
      </c>
      <c r="F20" s="6">
        <v>8</v>
      </c>
      <c r="G20" s="6">
        <v>8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23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31</v>
      </c>
      <c r="Q20">
        <f>IFERROR(VALUE(E20),0)</f>
        <v>90</v>
      </c>
      <c r="R20">
        <f>IFERROR(VALUE(F20),0)</f>
        <v>8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9705</v>
      </c>
      <c r="D21" s="4" t="s">
        <v>38</v>
      </c>
      <c r="E21" s="6">
        <v>100</v>
      </c>
      <c r="F21" s="6">
        <v>10</v>
      </c>
      <c r="G21" s="6">
        <v>5</v>
      </c>
      <c r="H21" s="6">
        <v>6</v>
      </c>
      <c r="I21" s="6"/>
      <c r="J21" s="6"/>
      <c r="K21" s="6"/>
      <c r="L21" s="6"/>
      <c r="M21" s="7">
        <f>CEILING( AVERAGE( R21,V21),1)</f>
        <v>5</v>
      </c>
      <c r="N21" s="7" t="s">
        <v>23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100</v>
      </c>
      <c r="R21">
        <f>IFERROR(VALUE(F21),0)</f>
        <v>10</v>
      </c>
      <c r="S21">
        <f>IFERROR(VALUE(G21),0)</f>
        <v>5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12452</v>
      </c>
      <c r="D22" s="4" t="s">
        <v>39</v>
      </c>
      <c r="E22" s="6">
        <v>100</v>
      </c>
      <c r="F22" s="6">
        <v>9</v>
      </c>
      <c r="G22" s="6">
        <v>7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23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100</v>
      </c>
      <c r="R22">
        <f>IFERROR(VALUE(F22),0)</f>
        <v>9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12446</v>
      </c>
      <c r="D23" s="4" t="s">
        <v>40</v>
      </c>
      <c r="E23" s="6">
        <v>100</v>
      </c>
      <c r="F23" s="6">
        <v>9</v>
      </c>
      <c r="G23" s="6">
        <v>8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23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31</v>
      </c>
      <c r="Q23">
        <f>IFERROR(VALUE(E23),0)</f>
        <v>100</v>
      </c>
      <c r="R23">
        <f>IFERROR(VALUE(F23),0)</f>
        <v>9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12439</v>
      </c>
      <c r="D24" s="4" t="s">
        <v>41</v>
      </c>
      <c r="E24" s="6">
        <v>100</v>
      </c>
      <c r="F24" s="6">
        <v>8</v>
      </c>
      <c r="G24" s="6">
        <v>9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23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100</v>
      </c>
      <c r="R24">
        <f>IFERROR(VALUE(F24),0)</f>
        <v>8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1090</v>
      </c>
      <c r="D25" s="4" t="s">
        <v>42</v>
      </c>
      <c r="E25" s="6">
        <v>20</v>
      </c>
      <c r="F25" s="6">
        <v>1</v>
      </c>
      <c r="G25" s="6" t="s">
        <v>21</v>
      </c>
      <c r="H25" s="6" t="s">
        <v>21</v>
      </c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7" spans="1:25" x14ac:dyDescent="0.25">
      <c r="A27" t="s">
        <v>43</v>
      </c>
    </row>
    <row r="28" spans="1:25" x14ac:dyDescent="0.25">
      <c r="A28" t="s">
        <v>44</v>
      </c>
    </row>
    <row r="29" spans="1:25" x14ac:dyDescent="0.25">
      <c r="A29" t="s">
        <v>45</v>
      </c>
    </row>
    <row r="30" spans="1:25" x14ac:dyDescent="0.25">
      <c r="A30" t="s">
        <v>46</v>
      </c>
    </row>
    <row r="31" spans="1:25" x14ac:dyDescent="0.25">
      <c r="A31" t="s">
        <v>47</v>
      </c>
    </row>
    <row r="33" spans="4:8" x14ac:dyDescent="0.25">
      <c r="D33" t="s">
        <v>48</v>
      </c>
    </row>
    <row r="34" spans="4:8" x14ac:dyDescent="0.25">
      <c r="D34" t="s">
        <v>49</v>
      </c>
      <c r="E34">
        <v>3</v>
      </c>
    </row>
    <row r="35" spans="4:8" x14ac:dyDescent="0.25">
      <c r="D35" t="s">
        <v>50</v>
      </c>
    </row>
    <row r="36" spans="4:8" x14ac:dyDescent="0.25">
      <c r="H36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DG34_3r1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2024-10-31T22:22:15Z</dcterms:created>
  <dcterms:modified xsi:type="dcterms:W3CDTF">2024-10-31T22:22:15Z</dcterms:modified>
</cp:coreProperties>
</file>