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7_3r1" sheetId="1" r:id="rId1"/>
  </sheets>
  <calcPr calcId="145621"/>
</workbook>
</file>

<file path=xl/calcChain.xml><?xml version="1.0" encoding="utf-8"?>
<calcChain xmlns="http://schemas.openxmlformats.org/spreadsheetml/2006/main">
  <c r="Y31" i="1" l="1"/>
  <c r="Y30" i="1"/>
  <c r="Y29" i="1"/>
  <c r="Y28" i="1"/>
  <c r="Y27" i="1"/>
  <c r="Y26" i="1"/>
  <c r="Y25" i="1"/>
  <c r="Y24" i="1"/>
  <c r="Y23" i="1"/>
  <c r="Y22" i="1"/>
  <c r="Y21" i="1"/>
  <c r="Y20" i="1"/>
  <c r="Y18" i="1"/>
  <c r="Y17" i="1"/>
  <c r="Y16" i="1"/>
  <c r="Y15" i="1"/>
  <c r="Y14" i="1"/>
  <c r="Y13" i="1"/>
  <c r="Y12" i="1"/>
  <c r="Y11" i="1"/>
  <c r="Y10" i="1"/>
  <c r="X31" i="1"/>
  <c r="X30" i="1"/>
  <c r="X29" i="1"/>
  <c r="X28" i="1"/>
  <c r="X27" i="1"/>
  <c r="X26" i="1"/>
  <c r="X25" i="1"/>
  <c r="X24" i="1"/>
  <c r="X23" i="1"/>
  <c r="X22" i="1"/>
  <c r="X21" i="1"/>
  <c r="X20" i="1"/>
  <c r="X18" i="1"/>
  <c r="X17" i="1"/>
  <c r="X16" i="1"/>
  <c r="X15" i="1"/>
  <c r="X14" i="1"/>
  <c r="X13" i="1"/>
  <c r="X12" i="1"/>
  <c r="X11" i="1"/>
  <c r="X10" i="1"/>
  <c r="W31" i="1"/>
  <c r="W30" i="1"/>
  <c r="W29" i="1"/>
  <c r="W28" i="1"/>
  <c r="W27" i="1"/>
  <c r="W26" i="1"/>
  <c r="W25" i="1"/>
  <c r="W24" i="1"/>
  <c r="W23" i="1"/>
  <c r="W22" i="1"/>
  <c r="W21" i="1"/>
  <c r="W20" i="1"/>
  <c r="W18" i="1"/>
  <c r="W17" i="1"/>
  <c r="W16" i="1"/>
  <c r="W15" i="1"/>
  <c r="W14" i="1"/>
  <c r="W13" i="1"/>
  <c r="W12" i="1"/>
  <c r="W11" i="1"/>
  <c r="W10" i="1"/>
  <c r="V31" i="1"/>
  <c r="V30" i="1"/>
  <c r="V29" i="1"/>
  <c r="V28" i="1"/>
  <c r="V27" i="1"/>
  <c r="V26" i="1"/>
  <c r="V25" i="1"/>
  <c r="V24" i="1"/>
  <c r="V23" i="1"/>
  <c r="V22" i="1"/>
  <c r="V21" i="1"/>
  <c r="V20" i="1"/>
  <c r="V18" i="1"/>
  <c r="V17" i="1"/>
  <c r="V16" i="1"/>
  <c r="V15" i="1"/>
  <c r="V14" i="1"/>
  <c r="V13" i="1"/>
  <c r="V12" i="1"/>
  <c r="V11" i="1"/>
  <c r="V10" i="1"/>
  <c r="U31" i="1"/>
  <c r="U30" i="1"/>
  <c r="U29" i="1"/>
  <c r="U28" i="1"/>
  <c r="U27" i="1"/>
  <c r="U26" i="1"/>
  <c r="U25" i="1"/>
  <c r="U24" i="1"/>
  <c r="U23" i="1"/>
  <c r="U22" i="1"/>
  <c r="U21" i="1"/>
  <c r="U20" i="1"/>
  <c r="U18" i="1"/>
  <c r="U17" i="1"/>
  <c r="U16" i="1"/>
  <c r="U15" i="1"/>
  <c r="U14" i="1"/>
  <c r="U13" i="1"/>
  <c r="U12" i="1"/>
  <c r="U11" i="1"/>
  <c r="U10" i="1"/>
  <c r="T31" i="1"/>
  <c r="T30" i="1"/>
  <c r="T29" i="1"/>
  <c r="T28" i="1"/>
  <c r="T27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S31" i="1"/>
  <c r="S30" i="1"/>
  <c r="S29" i="1"/>
  <c r="S28" i="1"/>
  <c r="S27" i="1"/>
  <c r="S26" i="1"/>
  <c r="S25" i="1"/>
  <c r="S24" i="1"/>
  <c r="S23" i="1"/>
  <c r="S22" i="1"/>
  <c r="S21" i="1"/>
  <c r="S20" i="1"/>
  <c r="S18" i="1"/>
  <c r="S17" i="1"/>
  <c r="S16" i="1"/>
  <c r="S15" i="1"/>
  <c r="S14" i="1"/>
  <c r="S13" i="1"/>
  <c r="S12" i="1"/>
  <c r="S11" i="1"/>
  <c r="S10" i="1"/>
  <c r="R31" i="1"/>
  <c r="R30" i="1"/>
  <c r="R29" i="1"/>
  <c r="R28" i="1"/>
  <c r="R27" i="1"/>
  <c r="R26" i="1"/>
  <c r="R25" i="1"/>
  <c r="R24" i="1"/>
  <c r="R23" i="1"/>
  <c r="R22" i="1"/>
  <c r="R21" i="1"/>
  <c r="R20" i="1"/>
  <c r="R18" i="1"/>
  <c r="R17" i="1"/>
  <c r="R16" i="1"/>
  <c r="R15" i="1"/>
  <c r="R14" i="1"/>
  <c r="R13" i="1"/>
  <c r="R12" i="1"/>
  <c r="R11" i="1"/>
  <c r="R10" i="1"/>
  <c r="Q31" i="1"/>
  <c r="Q30" i="1"/>
  <c r="Q29" i="1"/>
  <c r="Q28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O11" i="1" s="1"/>
  <c r="Q10" i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M31" i="1"/>
  <c r="M30" i="1"/>
  <c r="M29" i="1"/>
  <c r="M28" i="1"/>
  <c r="M27" i="1"/>
  <c r="M26" i="1"/>
  <c r="M25" i="1"/>
  <c r="M24" i="1"/>
  <c r="M23" i="1"/>
  <c r="M22" i="1"/>
  <c r="M21" i="1"/>
  <c r="M20" i="1"/>
  <c r="M18" i="1"/>
  <c r="M17" i="1"/>
  <c r="M16" i="1"/>
  <c r="M15" i="1"/>
  <c r="M14" i="1"/>
  <c r="M13" i="1"/>
  <c r="M12" i="1"/>
  <c r="M11" i="1"/>
  <c r="M10" i="1"/>
  <c r="O10" i="1" l="1"/>
</calcChain>
</file>

<file path=xl/sharedStrings.xml><?xml version="1.0" encoding="utf-8"?>
<sst xmlns="http://schemas.openxmlformats.org/spreadsheetml/2006/main" count="113" uniqueCount="54">
  <si>
    <t xml:space="preserve">       INFORME DE SITUACION ACADEMICA DE ALUMNOS</t>
  </si>
  <si>
    <t>Cursada N°: 7843</t>
  </si>
  <si>
    <t xml:space="preserve">Carrera:     DISEÑADOR GRAFICO                                 </t>
  </si>
  <si>
    <t>Ciclo: 3</t>
  </si>
  <si>
    <t xml:space="preserve">Espacio:     DISEÑO DE ESP. DE PROMOCION   </t>
  </si>
  <si>
    <t>(DG37)    3ro  1  Anual        2024</t>
  </si>
  <si>
    <t xml:space="preserve">Docente:      PESSINA, Noelia Maria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</si>
  <si>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</si>
  <si>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</si>
  <si>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</si>
  <si>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</si>
  <si>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</si>
  <si>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</si>
  <si>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</si>
  <si>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</si>
  <si>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</si>
  <si>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</si>
  <si>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</si>
  <si>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</si>
  <si>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</si>
  <si>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BARRETO, Camilo Nicolas                 </t>
  </si>
  <si>
    <t>-</t>
  </si>
  <si>
    <t xml:space="preserve">  </t>
  </si>
  <si>
    <t>Libre</t>
  </si>
  <si>
    <t>espacio sin promoción</t>
  </si>
  <si>
    <t xml:space="preserve">BECERRA, Roy Franco                     </t>
  </si>
  <si>
    <t xml:space="preserve">BURGOS AGUILAR, Julieta Anahi           </t>
  </si>
  <si>
    <t xml:space="preserve">CABALLERO, Johanna Abigail              </t>
  </si>
  <si>
    <t xml:space="preserve">CARCAMO VIDAL, Nadia Olinda             </t>
  </si>
  <si>
    <t xml:space="preserve">CARDOZO, Milagros Anabel                </t>
  </si>
  <si>
    <t xml:space="preserve">DIAZ AMAYA, Paula Delfina               </t>
  </si>
  <si>
    <t xml:space="preserve">EHLERT, Giovanna Melany Itati           </t>
  </si>
  <si>
    <t xml:space="preserve">GOMEZ, Iara Loana                       </t>
  </si>
  <si>
    <t xml:space="preserve">GONZALEZ, Laura Noemi                   </t>
  </si>
  <si>
    <t xml:space="preserve">JAÑEZ, Maria Fe                         </t>
  </si>
  <si>
    <t xml:space="preserve">LEZCANO, Mirko Gabriel                  </t>
  </si>
  <si>
    <t xml:space="preserve">LOPEZ ARIAS, Leandro Nahuel             </t>
  </si>
  <si>
    <t xml:space="preserve">NAVARRO BARRIENTOS, Margarita Abigail   </t>
  </si>
  <si>
    <t xml:space="preserve">NIEVA, Erminda Victoria                 </t>
  </si>
  <si>
    <t xml:space="preserve">OJEDA, Rodas Natanael Nicolas           </t>
  </si>
  <si>
    <t xml:space="preserve">PARDO CARRASCO, Camila Macarena         </t>
  </si>
  <si>
    <t xml:space="preserve">PISTAN, Sebastián Marcelo               </t>
  </si>
  <si>
    <t xml:space="preserve">RAMIREZ, Alexis Ariel                   </t>
  </si>
  <si>
    <t xml:space="preserve">RIQUELME, Narela Florencia              </t>
  </si>
  <si>
    <t xml:space="preserve">SANTILLAN, Dana Marina Lin              </t>
  </si>
  <si>
    <t xml:space="preserve">TAVIE, Gonzalez Jonatan Gabriel         </t>
  </si>
  <si>
    <t xml:space="preserve">VILLALBA, Guillermo Alfredo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</si>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</sst>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9800</v>
      </c>
      <c r="D9" s="4" t="s">
        <v>20</v>
      </c>
      <c r="E9" s="6">
        <v>25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9424</v>
      </c>
      <c r="D10" s="4" t="s">
        <v>25</v>
      </c>
      <c r="E10" s="6">
        <v>85</v>
      </c>
      <c r="F10" s="6">
        <v>7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85</v>
      </c>
      <c r="R10">
        <f>IFERROR(VALUE(F10),0)</f>
        <v>7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11644</v>
      </c>
      <c r="D11" s="4" t="s">
        <v>26</v>
      </c>
      <c r="E11" s="6">
        <v>95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95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10755</v>
      </c>
      <c r="D12" s="4" t="s">
        <v>27</v>
      </c>
      <c r="E12" s="6">
        <v>95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95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13027</v>
      </c>
      <c r="D13" s="4" t="s">
        <v>28</v>
      </c>
      <c r="E13" s="6">
        <v>95</v>
      </c>
      <c r="F13" s="6">
        <v>10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95</v>
      </c>
      <c r="R13">
        <f>IFERROR(VALUE(F13),0)</f>
        <v>10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13026</v>
      </c>
      <c r="D14" s="4" t="s">
        <v>29</v>
      </c>
      <c r="E14" s="6">
        <v>90</v>
      </c>
      <c r="F14" s="6">
        <v>10</v>
      </c>
      <c r="G14" s="6">
        <v>9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90</v>
      </c>
      <c r="R14">
        <f>IFERROR(VALUE(F14),0)</f>
        <v>10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13022</v>
      </c>
      <c r="D15" s="4" t="s">
        <v>30</v>
      </c>
      <c r="E15" s="6">
        <v>90</v>
      </c>
      <c r="F15" s="6">
        <v>10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90</v>
      </c>
      <c r="R15">
        <f>IFERROR(VALUE(F15),0)</f>
        <v>10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11382</v>
      </c>
      <c r="D16" s="4" t="s">
        <v>31</v>
      </c>
      <c r="E16" s="6">
        <v>95</v>
      </c>
      <c r="F16" s="6">
        <v>8</v>
      </c>
      <c r="G16" s="6">
        <v>9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24</v>
      </c>
      <c r="Q16">
        <f>IFERROR(VALUE(E16),0)</f>
        <v>95</v>
      </c>
      <c r="R16">
        <f>IFERROR(VALUE(F16),0)</f>
        <v>8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13016</v>
      </c>
      <c r="D17" s="4" t="s">
        <v>32</v>
      </c>
      <c r="E17" s="6">
        <v>95</v>
      </c>
      <c r="F17" s="6">
        <v>10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95</v>
      </c>
      <c r="R17">
        <f>IFERROR(VALUE(F17),0)</f>
        <v>10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13051</v>
      </c>
      <c r="D18" s="4" t="s">
        <v>33</v>
      </c>
      <c r="E18" s="6">
        <v>85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85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8236</v>
      </c>
      <c r="D19" s="4" t="s">
        <v>34</v>
      </c>
      <c r="E19" s="6">
        <v>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12902</v>
      </c>
      <c r="D20" s="4" t="s">
        <v>35</v>
      </c>
      <c r="E20" s="6">
        <v>90</v>
      </c>
      <c r="F20" s="6">
        <v>10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90</v>
      </c>
      <c r="R20">
        <f>IFERROR(VALUE(F20),0)</f>
        <v>10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10585</v>
      </c>
      <c r="D21" s="4" t="s">
        <v>36</v>
      </c>
      <c r="E21" s="6">
        <v>85</v>
      </c>
      <c r="F21" s="6">
        <v>6</v>
      </c>
      <c r="G21" s="6">
        <v>6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85</v>
      </c>
      <c r="R21">
        <f>IFERROR(VALUE(F21),0)</f>
        <v>6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8492</v>
      </c>
      <c r="D22" s="4" t="s">
        <v>37</v>
      </c>
      <c r="E22" s="6">
        <v>85</v>
      </c>
      <c r="F22" s="6">
        <v>6</v>
      </c>
      <c r="G22" s="6">
        <v>6</v>
      </c>
      <c r="H22" s="6"/>
      <c r="I22" s="6"/>
      <c r="J22" s="6"/>
      <c r="K22" s="6"/>
      <c r="L22" s="6"/>
      <c r="M22" s="7">
        <f>CEILING( AVERAGE( R22,V22),1)</f>
        <v>3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85</v>
      </c>
      <c r="R22">
        <f>IFERROR(VALUE(F22),0)</f>
        <v>6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12891</v>
      </c>
      <c r="D23" s="4" t="s">
        <v>38</v>
      </c>
      <c r="E23" s="6">
        <v>85</v>
      </c>
      <c r="F23" s="6">
        <v>9</v>
      </c>
      <c r="G23" s="6">
        <v>8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85</v>
      </c>
      <c r="R23">
        <f>IFERROR(VALUE(F23),0)</f>
        <v>9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7730</v>
      </c>
      <c r="D24" s="4" t="s">
        <v>39</v>
      </c>
      <c r="E24" s="6">
        <v>85</v>
      </c>
      <c r="F24" s="6">
        <v>8</v>
      </c>
      <c r="G24" s="6">
        <v>8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85</v>
      </c>
      <c r="R24">
        <f>IFERROR(VALUE(F24),0)</f>
        <v>8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11793</v>
      </c>
      <c r="D25" s="4" t="s">
        <v>40</v>
      </c>
      <c r="E25" s="6">
        <v>80</v>
      </c>
      <c r="F25" s="6">
        <v>9</v>
      </c>
      <c r="G25" s="6">
        <v>10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80</v>
      </c>
      <c r="R25">
        <f>IFERROR(VALUE(F25),0)</f>
        <v>9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13053</v>
      </c>
      <c r="D26" s="4" t="s">
        <v>41</v>
      </c>
      <c r="E26" s="6">
        <v>85</v>
      </c>
      <c r="F26" s="6">
        <v>10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85</v>
      </c>
      <c r="R26">
        <f>IFERROR(VALUE(F26),0)</f>
        <v>10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11284</v>
      </c>
      <c r="D27" s="4" t="s">
        <v>42</v>
      </c>
      <c r="E27" s="6">
        <v>90</v>
      </c>
      <c r="F27" s="6">
        <v>7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90</v>
      </c>
      <c r="R27">
        <f>IFERROR(VALUE(F27),0)</f>
        <v>7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9705</v>
      </c>
      <c r="D28" s="4" t="s">
        <v>43</v>
      </c>
      <c r="E28" s="6">
        <v>90</v>
      </c>
      <c r="F28" s="6">
        <v>10</v>
      </c>
      <c r="G28" s="6">
        <v>9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90</v>
      </c>
      <c r="R28">
        <f>IFERROR(VALUE(F28),0)</f>
        <v>10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12452</v>
      </c>
      <c r="D29" s="4" t="s">
        <v>44</v>
      </c>
      <c r="E29" s="6">
        <v>95</v>
      </c>
      <c r="F29" s="6">
        <v>9</v>
      </c>
      <c r="G29" s="6">
        <v>10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95</v>
      </c>
      <c r="R29">
        <f>IFERROR(VALUE(F29),0)</f>
        <v>9</v>
      </c>
      <c r="S29">
        <f>IFERROR(VALUE(G29),0)</f>
        <v>10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12446</v>
      </c>
      <c r="D30" s="4" t="s">
        <v>45</v>
      </c>
      <c r="E30" s="6">
        <v>90</v>
      </c>
      <c r="F30" s="6">
        <v>7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90</v>
      </c>
      <c r="R30">
        <f>IFERROR(VALUE(F30),0)</f>
        <v>7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12439</v>
      </c>
      <c r="D31" s="4" t="s">
        <v>46</v>
      </c>
      <c r="E31" s="6">
        <v>90</v>
      </c>
      <c r="F31" s="6">
        <v>7</v>
      </c>
      <c r="G31" s="6">
        <v>9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90</v>
      </c>
      <c r="R31">
        <f>IFERROR(VALUE(F31),0)</f>
        <v>7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3" spans="1:8" x14ac:dyDescent="0.25">
      <c r="A33" t="s">
        <v>47</v>
      </c>
    </row>
    <row r="34" spans="1:8" x14ac:dyDescent="0.25">
      <c r="A34" t="s">
        <v>48</v>
      </c>
    </row>
    <row r="35" spans="1:8" x14ac:dyDescent="0.25">
      <c r="A35" t="s">
        <v>49</v>
      </c>
    </row>
    <row r="36" spans="1:8" x14ac:dyDescent="0.25">
      <c r="A36" t="s">
        <v>50</v>
      </c>
    </row>
    <row r="38" spans="1:8" x14ac:dyDescent="0.25">
      <c r="D38" t="s">
        <v>51</v>
      </c>
    </row>
    <row r="39" spans="1:8" x14ac:dyDescent="0.25">
      <c r="D39" t="s">
        <v>52</v>
      </c>
      <c r="E39">
        <v>2</v>
      </c>
    </row>
    <row r="40" spans="1:8" x14ac:dyDescent="0.25">
      <c r="H40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DG37_3r1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2024-10-31T22:22:20Z</dcterms:created>
  <dcterms:modified xsi:type="dcterms:W3CDTF">2024-10-31T22:22:20Z</dcterms:modified>
</cp:coreProperties>
</file>