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1_1r1" sheetId="1" r:id="rId1"/>
  </sheets>
  <calcPr calcId="145621"/>
</workbook>
</file>

<file path=xl/calcChain.xml><?xml version="1.0" encoding="utf-8"?>
<calcChain xmlns="http://schemas.openxmlformats.org/spreadsheetml/2006/main">
  <c r="Y64" i="1" l="1"/>
  <c r="Y63" i="1"/>
  <c r="Y62" i="1"/>
  <c r="Y60" i="1"/>
  <c r="Y59" i="1"/>
  <c r="Y55" i="1"/>
  <c r="Y52" i="1"/>
  <c r="Y51" i="1"/>
  <c r="Y49" i="1"/>
  <c r="Y45" i="1"/>
  <c r="Y44" i="1"/>
  <c r="Y43" i="1"/>
  <c r="Y41" i="1"/>
  <c r="Y40" i="1"/>
  <c r="Y35" i="1"/>
  <c r="Y34" i="1"/>
  <c r="Y29" i="1"/>
  <c r="Y27" i="1"/>
  <c r="Y26" i="1"/>
  <c r="Y25" i="1"/>
  <c r="Y24" i="1"/>
  <c r="Y23" i="1"/>
  <c r="Y21" i="1"/>
  <c r="Y15" i="1"/>
  <c r="Y9" i="1"/>
  <c r="O9" i="1" s="1"/>
  <c r="X64" i="1"/>
  <c r="X63" i="1"/>
  <c r="X62" i="1"/>
  <c r="X60" i="1"/>
  <c r="X59" i="1"/>
  <c r="X55" i="1"/>
  <c r="X52" i="1"/>
  <c r="X51" i="1"/>
  <c r="X49" i="1"/>
  <c r="X45" i="1"/>
  <c r="X44" i="1"/>
  <c r="X43" i="1"/>
  <c r="X41" i="1"/>
  <c r="X40" i="1"/>
  <c r="X35" i="1"/>
  <c r="X34" i="1"/>
  <c r="X29" i="1"/>
  <c r="X27" i="1"/>
  <c r="X26" i="1"/>
  <c r="X25" i="1"/>
  <c r="X24" i="1"/>
  <c r="X23" i="1"/>
  <c r="X21" i="1"/>
  <c r="X15" i="1"/>
  <c r="X9" i="1"/>
  <c r="W64" i="1"/>
  <c r="W63" i="1"/>
  <c r="W62" i="1"/>
  <c r="W60" i="1"/>
  <c r="W59" i="1"/>
  <c r="W55" i="1"/>
  <c r="W52" i="1"/>
  <c r="W51" i="1"/>
  <c r="W49" i="1"/>
  <c r="W45" i="1"/>
  <c r="W44" i="1"/>
  <c r="W43" i="1"/>
  <c r="W41" i="1"/>
  <c r="W40" i="1"/>
  <c r="W35" i="1"/>
  <c r="W34" i="1"/>
  <c r="W29" i="1"/>
  <c r="W27" i="1"/>
  <c r="W26" i="1"/>
  <c r="W25" i="1"/>
  <c r="W24" i="1"/>
  <c r="W23" i="1"/>
  <c r="W21" i="1"/>
  <c r="W15" i="1"/>
  <c r="W9" i="1"/>
  <c r="V64" i="1"/>
  <c r="V63" i="1"/>
  <c r="V62" i="1"/>
  <c r="V60" i="1"/>
  <c r="V59" i="1"/>
  <c r="V55" i="1"/>
  <c r="V52" i="1"/>
  <c r="V51" i="1"/>
  <c r="V49" i="1"/>
  <c r="V45" i="1"/>
  <c r="V44" i="1"/>
  <c r="V43" i="1"/>
  <c r="V41" i="1"/>
  <c r="V40" i="1"/>
  <c r="V35" i="1"/>
  <c r="V34" i="1"/>
  <c r="V29" i="1"/>
  <c r="V27" i="1"/>
  <c r="V26" i="1"/>
  <c r="V25" i="1"/>
  <c r="V24" i="1"/>
  <c r="V23" i="1"/>
  <c r="V21" i="1"/>
  <c r="V15" i="1"/>
  <c r="V9" i="1"/>
  <c r="U64" i="1"/>
  <c r="U63" i="1"/>
  <c r="U62" i="1"/>
  <c r="U60" i="1"/>
  <c r="U59" i="1"/>
  <c r="U55" i="1"/>
  <c r="U52" i="1"/>
  <c r="U51" i="1"/>
  <c r="U49" i="1"/>
  <c r="U45" i="1"/>
  <c r="U44" i="1"/>
  <c r="U43" i="1"/>
  <c r="U41" i="1"/>
  <c r="U40" i="1"/>
  <c r="U35" i="1"/>
  <c r="U34" i="1"/>
  <c r="U29" i="1"/>
  <c r="U27" i="1"/>
  <c r="U26" i="1"/>
  <c r="U25" i="1"/>
  <c r="U24" i="1"/>
  <c r="U23" i="1"/>
  <c r="U21" i="1"/>
  <c r="U15" i="1"/>
  <c r="U9" i="1"/>
  <c r="T64" i="1"/>
  <c r="T63" i="1"/>
  <c r="T62" i="1"/>
  <c r="T60" i="1"/>
  <c r="T59" i="1"/>
  <c r="T55" i="1"/>
  <c r="T52" i="1"/>
  <c r="T51" i="1"/>
  <c r="T49" i="1"/>
  <c r="T45" i="1"/>
  <c r="T44" i="1"/>
  <c r="T43" i="1"/>
  <c r="T41" i="1"/>
  <c r="T40" i="1"/>
  <c r="T35" i="1"/>
  <c r="T34" i="1"/>
  <c r="T29" i="1"/>
  <c r="T27" i="1"/>
  <c r="T26" i="1"/>
  <c r="T25" i="1"/>
  <c r="T24" i="1"/>
  <c r="T23" i="1"/>
  <c r="T21" i="1"/>
  <c r="T15" i="1"/>
  <c r="T9" i="1"/>
  <c r="S64" i="1"/>
  <c r="S63" i="1"/>
  <c r="S62" i="1"/>
  <c r="S60" i="1"/>
  <c r="S59" i="1"/>
  <c r="S55" i="1"/>
  <c r="S52" i="1"/>
  <c r="S51" i="1"/>
  <c r="S49" i="1"/>
  <c r="S45" i="1"/>
  <c r="S44" i="1"/>
  <c r="S43" i="1"/>
  <c r="S41" i="1"/>
  <c r="S40" i="1"/>
  <c r="S35" i="1"/>
  <c r="S34" i="1"/>
  <c r="S29" i="1"/>
  <c r="S27" i="1"/>
  <c r="S26" i="1"/>
  <c r="S25" i="1"/>
  <c r="S24" i="1"/>
  <c r="S23" i="1"/>
  <c r="S21" i="1"/>
  <c r="S15" i="1"/>
  <c r="S9" i="1"/>
  <c r="R64" i="1"/>
  <c r="R63" i="1"/>
  <c r="R62" i="1"/>
  <c r="R60" i="1"/>
  <c r="R59" i="1"/>
  <c r="R55" i="1"/>
  <c r="R52" i="1"/>
  <c r="R51" i="1"/>
  <c r="R49" i="1"/>
  <c r="R45" i="1"/>
  <c r="R44" i="1"/>
  <c r="R43" i="1"/>
  <c r="R41" i="1"/>
  <c r="R40" i="1"/>
  <c r="R35" i="1"/>
  <c r="R34" i="1"/>
  <c r="R29" i="1"/>
  <c r="R27" i="1"/>
  <c r="R26" i="1"/>
  <c r="R25" i="1"/>
  <c r="R24" i="1"/>
  <c r="R23" i="1"/>
  <c r="R21" i="1"/>
  <c r="R15" i="1"/>
  <c r="R9" i="1"/>
  <c r="Q64" i="1"/>
  <c r="Q63" i="1"/>
  <c r="Q62" i="1"/>
  <c r="Q60" i="1"/>
  <c r="Q59" i="1"/>
  <c r="Q55" i="1"/>
  <c r="Q52" i="1"/>
  <c r="Q51" i="1"/>
  <c r="Q49" i="1"/>
  <c r="Q45" i="1"/>
  <c r="Q44" i="1"/>
  <c r="Q43" i="1"/>
  <c r="Q41" i="1"/>
  <c r="Q40" i="1"/>
  <c r="Q35" i="1"/>
  <c r="Q34" i="1"/>
  <c r="Q29" i="1"/>
  <c r="Q27" i="1"/>
  <c r="Q26" i="1"/>
  <c r="Q25" i="1"/>
  <c r="Q24" i="1"/>
  <c r="Q23" i="1"/>
  <c r="Q21" i="1"/>
  <c r="Q15" i="1"/>
  <c r="Q9" i="1"/>
  <c r="O64" i="1"/>
  <c r="O63" i="1"/>
  <c r="O62" i="1"/>
  <c r="O60" i="1"/>
  <c r="O59" i="1"/>
  <c r="O55" i="1"/>
  <c r="O52" i="1"/>
  <c r="O51" i="1"/>
  <c r="O49" i="1"/>
  <c r="O45" i="1"/>
  <c r="O44" i="1"/>
  <c r="O43" i="1"/>
  <c r="O41" i="1"/>
  <c r="O40" i="1"/>
  <c r="O35" i="1"/>
  <c r="O34" i="1"/>
  <c r="O29" i="1"/>
  <c r="O27" i="1"/>
  <c r="O26" i="1"/>
  <c r="O25" i="1"/>
  <c r="O24" i="1"/>
  <c r="O23" i="1"/>
  <c r="O21" i="1"/>
  <c r="O15" i="1"/>
  <c r="M64" i="1"/>
  <c r="M63" i="1"/>
  <c r="M62" i="1"/>
  <c r="M60" i="1"/>
  <c r="M59" i="1"/>
  <c r="M55" i="1"/>
  <c r="M52" i="1"/>
  <c r="M51" i="1"/>
  <c r="M49" i="1"/>
  <c r="M45" i="1"/>
  <c r="M44" i="1"/>
  <c r="M43" i="1"/>
  <c r="M41" i="1"/>
  <c r="M40" i="1"/>
  <c r="M35" i="1"/>
  <c r="M34" i="1"/>
  <c r="M29" i="1"/>
  <c r="M27" i="1"/>
  <c r="M26" i="1"/>
  <c r="M25" i="1"/>
  <c r="M24" i="1"/>
  <c r="M23" i="1"/>
  <c r="M21" i="1"/>
  <c r="M15" i="1"/>
  <c r="M9" i="1"/>
</calcChain>
</file>

<file path=xl/sharedStrings.xml><?xml version="1.0" encoding="utf-8"?>
<sst xmlns="http://schemas.openxmlformats.org/spreadsheetml/2006/main" count="386" uniqueCount="87">
  <si>
    <t xml:space="preserve">       INFORME DE SITUACION ACADEMICA DE ALUMNOS</t>
  </si>
  <si>
    <t>Cursada N°: 7868</t>
  </si>
  <si>
    <t xml:space="preserve">Carrera:     TECNICO SUPERIOR EN ADMINISTRACION DE EMPRESAS    </t>
  </si>
  <si>
    <t>Ciclo: 1</t>
  </si>
  <si>
    <t xml:space="preserve">Espacio:     TEORIA Y PRACTICA CONTABLE    </t>
  </si>
  <si>
    <t>(EM11)    1ro  1  Anual        2024</t>
  </si>
  <si>
    <t xml:space="preserve">Docente:      HERNANDEZ OYARZO, Jessie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</si>
  <si>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</si>
  <si>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</si>
  <si>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</si>
  <si>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</si>
  <si>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</si>
  <si>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</si>
  <si>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</si>
  <si>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</si>
  <si>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</si>
  <si>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</si>
  <si>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</si>
  <si>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</si>
  <si>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</si>
  <si>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ABDALA, Martina Maiten                  </t>
  </si>
  <si>
    <t xml:space="preserve">  </t>
  </si>
  <si>
    <t>espacio sin promoción</t>
  </si>
  <si>
    <t xml:space="preserve">AGUILAR CONTRERAS, Yonathan Sebastian   </t>
  </si>
  <si>
    <t>-</t>
  </si>
  <si>
    <t>Libre</t>
  </si>
  <si>
    <t xml:space="preserve">AGUILAR, Ana Candela                    </t>
  </si>
  <si>
    <t xml:space="preserve">ALDEA GARRIDO, Jonatan David            </t>
  </si>
  <si>
    <t xml:space="preserve">ALDERETE VIDAL, Selene Naomi            </t>
  </si>
  <si>
    <t xml:space="preserve">ALVAREZ, Jonatan Gabriel                </t>
  </si>
  <si>
    <t xml:space="preserve">ARAOZ TORRICO, Mirta Yanina             </t>
  </si>
  <si>
    <t xml:space="preserve">AVALOS, Gonzalo Agustin                 </t>
  </si>
  <si>
    <t xml:space="preserve">BAIZ, Mariano Agustin                   </t>
  </si>
  <si>
    <t xml:space="preserve">BARREIRO, Lucia Rosario                 </t>
  </si>
  <si>
    <t xml:space="preserve">BARRERE, Alicia Antonella               </t>
  </si>
  <si>
    <t xml:space="preserve">BARRIENTOS, Marianela Del Rosario       </t>
  </si>
  <si>
    <t xml:space="preserve">BARRIOS, Tiziana Abril                  </t>
  </si>
  <si>
    <t xml:space="preserve">BAZAN, Joselina Ariadna de Lourdes      </t>
  </si>
  <si>
    <t xml:space="preserve">BLANCO, Brenda Daiana                   </t>
  </si>
  <si>
    <t xml:space="preserve">BLANCO, Maria Florencia                 </t>
  </si>
  <si>
    <t xml:space="preserve">CABRERA NOVOA, Isis Ayllen              </t>
  </si>
  <si>
    <t xml:space="preserve">CAMPOS, Luis Agustin                    </t>
  </si>
  <si>
    <t xml:space="preserve">CARDENAS PAREDES, Hector Ezequiel       </t>
  </si>
  <si>
    <t xml:space="preserve">CARRIZO, Leandro Ezequiel               </t>
  </si>
  <si>
    <t xml:space="preserve">CAVANNA, Wanda Ayelen                   </t>
  </si>
  <si>
    <t xml:space="preserve">CHAVES, Sofia Valeria                   </t>
  </si>
  <si>
    <t xml:space="preserve">CHOCANO, Lucas Joaquin                  </t>
  </si>
  <si>
    <t xml:space="preserve">CHOCOBAR, Guadalupe Giselle             </t>
  </si>
  <si>
    <t xml:space="preserve">COPPARI FUCHS, Emiliano                 </t>
  </si>
  <si>
    <t xml:space="preserve">CORAZZIN, Maria Elena                   </t>
  </si>
  <si>
    <t xml:space="preserve">CORAZZIN, Susana                        </t>
  </si>
  <si>
    <t xml:space="preserve">CORONEL, Jennifer Alejandra             </t>
  </si>
  <si>
    <t xml:space="preserve">CORONEL, Marcos Nicolas                 </t>
  </si>
  <si>
    <t xml:space="preserve">COSTAN, Abril Milagros                  </t>
  </si>
  <si>
    <t xml:space="preserve">DE LA CRUZ, Mario Esteban               </t>
  </si>
  <si>
    <t xml:space="preserve">DIAZ, Agustina Milagros                 </t>
  </si>
  <si>
    <t xml:space="preserve">DIEZ, Maria Jose                        </t>
  </si>
  <si>
    <t xml:space="preserve">DONOVAN, Sebastian Edmundo              </t>
  </si>
  <si>
    <t xml:space="preserve">ELOSEGUI, Fiorella Agostina             </t>
  </si>
  <si>
    <t xml:space="preserve">ESTRADA, Mirta Viviana                  </t>
  </si>
  <si>
    <t xml:space="preserve">GOMEZ CORDOBA, Ayelen Estefania         </t>
  </si>
  <si>
    <t xml:space="preserve">GONZALEZ ALTAMIRANO, Irina Tiziana      </t>
  </si>
  <si>
    <t xml:space="preserve">GONZALEZ SALINAS, Lurdes Ines           </t>
  </si>
  <si>
    <t xml:space="preserve">GONZALEZ, Wanda Mailen                  </t>
  </si>
  <si>
    <t xml:space="preserve">GUANTAY, Maria Fernanda                 </t>
  </si>
  <si>
    <t xml:space="preserve">GUARI, Diego Ivan                       </t>
  </si>
  <si>
    <t xml:space="preserve">GUERREÑO, Giuliana                      </t>
  </si>
  <si>
    <t xml:space="preserve">HEINEN, Micaela                         </t>
  </si>
  <si>
    <t xml:space="preserve">IBARRA, Kiara Antonella                 </t>
  </si>
  <si>
    <t xml:space="preserve">LEVILL, Celena Gisele                   </t>
  </si>
  <si>
    <t xml:space="preserve">MALLON, Hernan Luciano                  </t>
  </si>
  <si>
    <t xml:space="preserve">MILLAN SALAS, Melani Rocio              </t>
  </si>
  <si>
    <t xml:space="preserve">OYARZO NAVARRO, Daniela Belen           </t>
  </si>
  <si>
    <t xml:space="preserve">OYARZUN BENITEZ, Horacio Julian         </t>
  </si>
  <si>
    <t xml:space="preserve">PARAVICINI, Ruth Adriana                </t>
  </si>
  <si>
    <t xml:space="preserve">PEREYRA BAIGORRIA, Enrique Antonio      </t>
  </si>
  <si>
    <t xml:space="preserve">PESARINI PRINOS, Tomas Elias            </t>
  </si>
  <si>
    <t xml:space="preserve">POLIDORO, Ana Lucia                     </t>
  </si>
  <si>
    <t xml:space="preserve">ZERPA, Danilo Elvis                     </t>
  </si>
  <si>
    <t xml:space="preserve">ZURITA, Jesica Macarena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</si>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</sst>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14791</v>
      </c>
      <c r="D9" s="4" t="s">
        <v>20</v>
      </c>
      <c r="E9" s="6">
        <v>100</v>
      </c>
      <c r="F9" s="6">
        <v>8</v>
      </c>
      <c r="G9" s="6">
        <v>2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2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14802</v>
      </c>
      <c r="D10" s="4" t="s">
        <v>23</v>
      </c>
      <c r="E10" s="6">
        <v>90</v>
      </c>
      <c r="F10" s="6">
        <v>7</v>
      </c>
      <c r="G10" s="6">
        <v>4</v>
      </c>
      <c r="H10" s="6">
        <v>0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14701</v>
      </c>
      <c r="D11" s="4" t="s">
        <v>26</v>
      </c>
      <c r="E11" s="6">
        <v>0</v>
      </c>
      <c r="F11" s="6"/>
      <c r="G11" s="6"/>
      <c r="H11" s="6"/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14685</v>
      </c>
      <c r="D12" s="4" t="s">
        <v>27</v>
      </c>
      <c r="E12" s="6">
        <v>0</v>
      </c>
      <c r="F12" s="6"/>
      <c r="G12" s="6"/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14534</v>
      </c>
      <c r="D13" s="4" t="s">
        <v>28</v>
      </c>
      <c r="E13" s="6">
        <v>30</v>
      </c>
      <c r="F13" s="6"/>
      <c r="G13" s="6"/>
      <c r="H13" s="6"/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14484</v>
      </c>
      <c r="D14" s="4" t="s">
        <v>29</v>
      </c>
      <c r="E14" s="6">
        <v>0</v>
      </c>
      <c r="F14" s="6"/>
      <c r="G14" s="6"/>
      <c r="H14" s="6"/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5056</v>
      </c>
      <c r="D15" s="4" t="s">
        <v>30</v>
      </c>
      <c r="E15" s="6">
        <v>100</v>
      </c>
      <c r="F15" s="6">
        <v>8</v>
      </c>
      <c r="G15" s="6">
        <v>4</v>
      </c>
      <c r="H15" s="6">
        <v>7</v>
      </c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8</v>
      </c>
      <c r="S15">
        <f>IFERROR(VALUE(G15),0)</f>
        <v>4</v>
      </c>
      <c r="T15">
        <f>IFERROR(VALUE(H15),0)</f>
        <v>7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12923</v>
      </c>
      <c r="D16" s="4" t="s">
        <v>31</v>
      </c>
      <c r="E16" s="6">
        <v>30</v>
      </c>
      <c r="F16" s="6">
        <v>0</v>
      </c>
      <c r="G16" s="6"/>
      <c r="H16" s="6"/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13544</v>
      </c>
      <c r="D17" s="4" t="s">
        <v>32</v>
      </c>
      <c r="E17" s="6">
        <v>0</v>
      </c>
      <c r="F17" s="6"/>
      <c r="G17" s="6"/>
      <c r="H17" s="6"/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14504</v>
      </c>
      <c r="D18" s="4" t="s">
        <v>33</v>
      </c>
      <c r="E18" s="6">
        <v>0</v>
      </c>
      <c r="F18" s="6"/>
      <c r="G18" s="6"/>
      <c r="H18" s="6"/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9885</v>
      </c>
      <c r="D19" s="4" t="s">
        <v>34</v>
      </c>
      <c r="E19" s="6">
        <v>80</v>
      </c>
      <c r="F19" s="6">
        <v>8</v>
      </c>
      <c r="G19" s="6">
        <v>4</v>
      </c>
      <c r="H19" s="6">
        <v>0</v>
      </c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13768</v>
      </c>
      <c r="D20" s="4" t="s">
        <v>35</v>
      </c>
      <c r="E20" s="6">
        <v>65</v>
      </c>
      <c r="F20" s="6">
        <v>6</v>
      </c>
      <c r="G20" s="6">
        <v>2</v>
      </c>
      <c r="H20" s="6">
        <v>0</v>
      </c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14804</v>
      </c>
      <c r="D21" s="4" t="s">
        <v>36</v>
      </c>
      <c r="E21" s="6">
        <v>100</v>
      </c>
      <c r="F21" s="6">
        <v>8</v>
      </c>
      <c r="G21" s="6">
        <v>7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8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14675</v>
      </c>
      <c r="D22" s="4" t="s">
        <v>37</v>
      </c>
      <c r="E22" s="6">
        <v>0</v>
      </c>
      <c r="F22" s="6"/>
      <c r="G22" s="6"/>
      <c r="H22" s="6"/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5112</v>
      </c>
      <c r="D23" s="4" t="s">
        <v>38</v>
      </c>
      <c r="E23" s="6">
        <v>80</v>
      </c>
      <c r="F23" s="6">
        <v>8</v>
      </c>
      <c r="G23" s="6">
        <v>4</v>
      </c>
      <c r="H23" s="6">
        <v>6</v>
      </c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80</v>
      </c>
      <c r="R23">
        <f>IFERROR(VALUE(F23),0)</f>
        <v>8</v>
      </c>
      <c r="S23">
        <f>IFERROR(VALUE(G23),0)</f>
        <v>4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11388</v>
      </c>
      <c r="D24" s="4" t="s">
        <v>39</v>
      </c>
      <c r="E24" s="6">
        <v>80</v>
      </c>
      <c r="F24" s="6">
        <v>8</v>
      </c>
      <c r="G24" s="6">
        <v>6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80</v>
      </c>
      <c r="R24">
        <f>IFERROR(VALUE(F24),0)</f>
        <v>8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14765</v>
      </c>
      <c r="D25" s="4" t="s">
        <v>40</v>
      </c>
      <c r="E25" s="6">
        <v>90</v>
      </c>
      <c r="F25" s="6">
        <v>8</v>
      </c>
      <c r="G25" s="6">
        <v>9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90</v>
      </c>
      <c r="R25">
        <f>IFERROR(VALUE(F25),0)</f>
        <v>8</v>
      </c>
      <c r="S25">
        <f>IFERROR(VALUE(G25),0)</f>
        <v>9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12992</v>
      </c>
      <c r="D26" s="4" t="s">
        <v>41</v>
      </c>
      <c r="E26" s="6">
        <v>80</v>
      </c>
      <c r="F26" s="6">
        <v>8</v>
      </c>
      <c r="G26" s="6">
        <v>4</v>
      </c>
      <c r="H26" s="6">
        <v>6</v>
      </c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80</v>
      </c>
      <c r="R26">
        <f>IFERROR(VALUE(F26),0)</f>
        <v>8</v>
      </c>
      <c r="S26">
        <f>IFERROR(VALUE(G26),0)</f>
        <v>4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10045</v>
      </c>
      <c r="D27" s="4" t="s">
        <v>42</v>
      </c>
      <c r="E27" s="6">
        <v>100</v>
      </c>
      <c r="F27" s="6">
        <v>8</v>
      </c>
      <c r="G27" s="6">
        <v>7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8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14649</v>
      </c>
      <c r="D28" s="4" t="s">
        <v>43</v>
      </c>
      <c r="E28" s="6">
        <v>0</v>
      </c>
      <c r="F28" s="6"/>
      <c r="G28" s="6"/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14801</v>
      </c>
      <c r="D29" s="4" t="s">
        <v>44</v>
      </c>
      <c r="E29" s="6">
        <v>80</v>
      </c>
      <c r="F29" s="6">
        <v>7</v>
      </c>
      <c r="G29" s="6">
        <v>2</v>
      </c>
      <c r="H29" s="6">
        <v>6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80</v>
      </c>
      <c r="R29">
        <f>IFERROR(VALUE(F29),0)</f>
        <v>7</v>
      </c>
      <c r="S29">
        <f>IFERROR(VALUE(G29),0)</f>
        <v>2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14797</v>
      </c>
      <c r="D30" s="4" t="s">
        <v>45</v>
      </c>
      <c r="E30" s="6">
        <v>50</v>
      </c>
      <c r="F30" s="6"/>
      <c r="G30" s="6"/>
      <c r="H30" s="6"/>
      <c r="I30" s="6" t="s">
        <v>24</v>
      </c>
      <c r="J30" s="6" t="s">
        <v>24</v>
      </c>
      <c r="K30" s="6" t="s">
        <v>24</v>
      </c>
      <c r="L30" s="6" t="s">
        <v>24</v>
      </c>
      <c r="M30" s="7" t="s">
        <v>21</v>
      </c>
      <c r="N30" s="7" t="s">
        <v>21</v>
      </c>
      <c r="O30" s="7" t="s">
        <v>25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14778</v>
      </c>
      <c r="D31" s="4" t="s">
        <v>46</v>
      </c>
      <c r="E31" s="6">
        <v>0</v>
      </c>
      <c r="F31" s="6"/>
      <c r="G31" s="6"/>
      <c r="H31" s="6"/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14527</v>
      </c>
      <c r="D32" s="4" t="s">
        <v>47</v>
      </c>
      <c r="E32" s="6">
        <v>40</v>
      </c>
      <c r="F32" s="6"/>
      <c r="G32" s="6"/>
      <c r="H32" s="6"/>
      <c r="I32" s="6" t="s">
        <v>24</v>
      </c>
      <c r="J32" s="6" t="s">
        <v>24</v>
      </c>
      <c r="K32" s="6" t="s">
        <v>24</v>
      </c>
      <c r="L32" s="6" t="s">
        <v>24</v>
      </c>
      <c r="M32" s="7" t="s">
        <v>21</v>
      </c>
      <c r="N32" s="7" t="s">
        <v>21</v>
      </c>
      <c r="O32" s="7" t="s">
        <v>25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14498</v>
      </c>
      <c r="D33" s="4" t="s">
        <v>48</v>
      </c>
      <c r="E33" s="6">
        <v>100</v>
      </c>
      <c r="F33" s="6">
        <v>6</v>
      </c>
      <c r="G33" s="6">
        <v>2</v>
      </c>
      <c r="H33" s="6">
        <v>0</v>
      </c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1148</v>
      </c>
      <c r="D34" s="4" t="s">
        <v>49</v>
      </c>
      <c r="E34" s="6">
        <v>90</v>
      </c>
      <c r="F34" s="6">
        <v>8</v>
      </c>
      <c r="G34" s="6">
        <v>6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90</v>
      </c>
      <c r="R34">
        <f>IFERROR(VALUE(F34),0)</f>
        <v>8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14773</v>
      </c>
      <c r="D35" s="4" t="s">
        <v>50</v>
      </c>
      <c r="E35" s="6">
        <v>90</v>
      </c>
      <c r="F35" s="6">
        <v>9</v>
      </c>
      <c r="G35" s="6">
        <v>7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90</v>
      </c>
      <c r="R35">
        <f>IFERROR(VALUE(F35),0)</f>
        <v>9</v>
      </c>
      <c r="S35">
        <f>IFERROR(VALUE(G35),0)</f>
        <v>7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14508</v>
      </c>
      <c r="D36" s="4" t="s">
        <v>51</v>
      </c>
      <c r="E36" s="6">
        <v>0</v>
      </c>
      <c r="F36" s="6"/>
      <c r="G36" s="6"/>
      <c r="H36" s="6"/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14615</v>
      </c>
      <c r="D37" s="4" t="s">
        <v>52</v>
      </c>
      <c r="E37" s="6">
        <v>0</v>
      </c>
      <c r="F37" s="6"/>
      <c r="G37" s="6"/>
      <c r="H37" s="6"/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14795</v>
      </c>
      <c r="D38" s="4" t="s">
        <v>53</v>
      </c>
      <c r="E38" s="6">
        <v>0</v>
      </c>
      <c r="F38" s="6"/>
      <c r="G38" s="6"/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14818</v>
      </c>
      <c r="D39" s="4" t="s">
        <v>54</v>
      </c>
      <c r="E39" s="6">
        <v>0</v>
      </c>
      <c r="F39" s="6"/>
      <c r="G39" s="6"/>
      <c r="H39" s="6"/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14793</v>
      </c>
      <c r="D40" s="4" t="s">
        <v>55</v>
      </c>
      <c r="E40" s="6">
        <v>100</v>
      </c>
      <c r="F40" s="6">
        <v>9</v>
      </c>
      <c r="G40" s="6">
        <v>2</v>
      </c>
      <c r="H40" s="6">
        <v>6</v>
      </c>
      <c r="I40" s="6"/>
      <c r="J40" s="6"/>
      <c r="K40" s="6"/>
      <c r="L40" s="6"/>
      <c r="M40" s="7">
        <f>CEILING( AVERAGE( R40,V40),1)</f>
        <v>5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100</v>
      </c>
      <c r="R40">
        <f>IFERROR(VALUE(F40),0)</f>
        <v>9</v>
      </c>
      <c r="S40">
        <f>IFERROR(VALUE(G40),0)</f>
        <v>2</v>
      </c>
      <c r="T40">
        <f>IFERROR(VALUE(H40),0)</f>
        <v>6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5</v>
      </c>
    </row>
    <row r="41" spans="1:25" x14ac:dyDescent="0.25">
      <c r="A41" s="4"/>
      <c r="B41" s="4">
        <v>33</v>
      </c>
      <c r="C41" s="4">
        <v>13899</v>
      </c>
      <c r="D41" s="4" t="s">
        <v>56</v>
      </c>
      <c r="E41" s="6">
        <v>85</v>
      </c>
      <c r="F41" s="6">
        <v>8</v>
      </c>
      <c r="G41" s="6">
        <v>4</v>
      </c>
      <c r="H41" s="6">
        <v>6</v>
      </c>
      <c r="I41" s="6"/>
      <c r="J41" s="6"/>
      <c r="K41" s="6"/>
      <c r="L41" s="6"/>
      <c r="M41" s="7">
        <f>CEILING( AVERAGE( R41,V41),1)</f>
        <v>4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85</v>
      </c>
      <c r="R41">
        <f>IFERROR(VALUE(F41),0)</f>
        <v>8</v>
      </c>
      <c r="S41">
        <f>IFERROR(VALUE(G41),0)</f>
        <v>4</v>
      </c>
      <c r="T41">
        <f>IFERROR(VALUE(H41),0)</f>
        <v>6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14553</v>
      </c>
      <c r="D42" s="4" t="s">
        <v>57</v>
      </c>
      <c r="E42" s="6">
        <v>0</v>
      </c>
      <c r="F42" s="6"/>
      <c r="G42" s="6"/>
      <c r="H42" s="6"/>
      <c r="I42" s="6" t="s">
        <v>24</v>
      </c>
      <c r="J42" s="6" t="s">
        <v>24</v>
      </c>
      <c r="K42" s="6" t="s">
        <v>24</v>
      </c>
      <c r="L42" s="6" t="s">
        <v>24</v>
      </c>
      <c r="M42" s="7" t="s">
        <v>21</v>
      </c>
      <c r="N42" s="7" t="s">
        <v>21</v>
      </c>
      <c r="O42" s="7" t="s">
        <v>25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12949</v>
      </c>
      <c r="D43" s="4" t="s">
        <v>58</v>
      </c>
      <c r="E43" s="6">
        <v>90</v>
      </c>
      <c r="F43" s="6">
        <v>8</v>
      </c>
      <c r="G43" s="6">
        <v>6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90</v>
      </c>
      <c r="R43">
        <f>IFERROR(VALUE(F43),0)</f>
        <v>8</v>
      </c>
      <c r="S43">
        <f>IFERROR(VALUE(G43),0)</f>
        <v>6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13876</v>
      </c>
      <c r="D44" s="4" t="s">
        <v>59</v>
      </c>
      <c r="E44" s="6">
        <v>90</v>
      </c>
      <c r="F44" s="6">
        <v>9</v>
      </c>
      <c r="G44" s="6">
        <v>6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90</v>
      </c>
      <c r="R44">
        <f>IFERROR(VALUE(F44),0)</f>
        <v>9</v>
      </c>
      <c r="S44">
        <f>IFERROR(VALUE(G44),0)</f>
        <v>6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14770</v>
      </c>
      <c r="D45" s="4" t="s">
        <v>60</v>
      </c>
      <c r="E45" s="6">
        <v>100</v>
      </c>
      <c r="F45" s="6">
        <v>8</v>
      </c>
      <c r="G45" s="6">
        <v>7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100</v>
      </c>
      <c r="R45">
        <f>IFERROR(VALUE(F45),0)</f>
        <v>8</v>
      </c>
      <c r="S45">
        <f>IFERROR(VALUE(G45),0)</f>
        <v>7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6" spans="1:25" x14ac:dyDescent="0.25">
      <c r="A46" s="4"/>
      <c r="B46" s="4">
        <v>38</v>
      </c>
      <c r="C46" s="4">
        <v>14540</v>
      </c>
      <c r="D46" s="4" t="s">
        <v>61</v>
      </c>
      <c r="E46" s="6">
        <v>70</v>
      </c>
      <c r="F46" s="6">
        <v>5</v>
      </c>
      <c r="G46" s="6">
        <v>0</v>
      </c>
      <c r="H46" s="6"/>
      <c r="I46" s="6" t="s">
        <v>24</v>
      </c>
      <c r="J46" s="6" t="s">
        <v>24</v>
      </c>
      <c r="K46" s="6" t="s">
        <v>24</v>
      </c>
      <c r="L46" s="6" t="s">
        <v>24</v>
      </c>
      <c r="M46" s="7" t="s">
        <v>21</v>
      </c>
      <c r="N46" s="7" t="s">
        <v>21</v>
      </c>
      <c r="O46" s="7" t="s">
        <v>25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14763</v>
      </c>
      <c r="D47" s="4" t="s">
        <v>62</v>
      </c>
      <c r="E47" s="6">
        <v>40</v>
      </c>
      <c r="F47" s="6"/>
      <c r="G47" s="6"/>
      <c r="H47" s="6"/>
      <c r="I47" s="6" t="s">
        <v>24</v>
      </c>
      <c r="J47" s="6" t="s">
        <v>24</v>
      </c>
      <c r="K47" s="6" t="s">
        <v>24</v>
      </c>
      <c r="L47" s="6" t="s">
        <v>24</v>
      </c>
      <c r="M47" s="7" t="s">
        <v>21</v>
      </c>
      <c r="N47" s="7" t="s">
        <v>21</v>
      </c>
      <c r="O47" s="7" t="s">
        <v>25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14492</v>
      </c>
      <c r="D48" s="4" t="s">
        <v>63</v>
      </c>
      <c r="E48" s="6">
        <v>0</v>
      </c>
      <c r="F48" s="6"/>
      <c r="G48" s="6"/>
      <c r="H48" s="6"/>
      <c r="I48" s="6" t="s">
        <v>24</v>
      </c>
      <c r="J48" s="6" t="s">
        <v>24</v>
      </c>
      <c r="K48" s="6" t="s">
        <v>24</v>
      </c>
      <c r="L48" s="6" t="s">
        <v>24</v>
      </c>
      <c r="M48" s="7" t="s">
        <v>21</v>
      </c>
      <c r="N48" s="7" t="s">
        <v>21</v>
      </c>
      <c r="O48" s="7" t="s">
        <v>25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14495</v>
      </c>
      <c r="D49" s="4" t="s">
        <v>64</v>
      </c>
      <c r="E49" s="6">
        <v>100</v>
      </c>
      <c r="F49" s="6">
        <v>9</v>
      </c>
      <c r="G49" s="6">
        <v>9</v>
      </c>
      <c r="H49" s="6"/>
      <c r="I49" s="6"/>
      <c r="J49" s="6"/>
      <c r="K49" s="6"/>
      <c r="L49" s="6"/>
      <c r="M49" s="7">
        <f>CEILING( AVERAGE( R49,V49),1)</f>
        <v>5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100</v>
      </c>
      <c r="R49">
        <f>IFERROR(VALUE(F49),0)</f>
        <v>9</v>
      </c>
      <c r="S49">
        <f>IFERROR(VALUE(G49),0)</f>
        <v>9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5</v>
      </c>
    </row>
    <row r="50" spans="1:25" x14ac:dyDescent="0.25">
      <c r="A50" s="4"/>
      <c r="B50" s="4">
        <v>42</v>
      </c>
      <c r="C50" s="4">
        <v>14690</v>
      </c>
      <c r="D50" s="4" t="s">
        <v>65</v>
      </c>
      <c r="E50" s="6">
        <v>0</v>
      </c>
      <c r="F50" s="6"/>
      <c r="G50" s="6"/>
      <c r="H50" s="6"/>
      <c r="I50" s="6" t="s">
        <v>24</v>
      </c>
      <c r="J50" s="6" t="s">
        <v>24</v>
      </c>
      <c r="K50" s="6" t="s">
        <v>24</v>
      </c>
      <c r="L50" s="6" t="s">
        <v>24</v>
      </c>
      <c r="M50" s="7" t="s">
        <v>21</v>
      </c>
      <c r="N50" s="7" t="s">
        <v>21</v>
      </c>
      <c r="O50" s="7" t="s">
        <v>25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14767</v>
      </c>
      <c r="D51" s="4" t="s">
        <v>66</v>
      </c>
      <c r="E51" s="6">
        <v>90</v>
      </c>
      <c r="F51" s="6">
        <v>8</v>
      </c>
      <c r="G51" s="6">
        <v>4</v>
      </c>
      <c r="H51" s="6">
        <v>6</v>
      </c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90</v>
      </c>
      <c r="R51">
        <f>IFERROR(VALUE(F51),0)</f>
        <v>8</v>
      </c>
      <c r="S51">
        <f>IFERROR(VALUE(G51),0)</f>
        <v>4</v>
      </c>
      <c r="T51">
        <f>IFERROR(VALUE(H51),0)</f>
        <v>6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14787</v>
      </c>
      <c r="D52" s="4" t="s">
        <v>67</v>
      </c>
      <c r="E52" s="6">
        <v>90</v>
      </c>
      <c r="F52" s="6">
        <v>8</v>
      </c>
      <c r="G52" s="6">
        <v>4</v>
      </c>
      <c r="H52" s="6">
        <v>7</v>
      </c>
      <c r="I52" s="6"/>
      <c r="J52" s="6"/>
      <c r="K52" s="6"/>
      <c r="L52" s="6"/>
      <c r="M52" s="7">
        <f>CEILING( AVERAGE( R52,V52),1)</f>
        <v>4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90</v>
      </c>
      <c r="R52">
        <f>IFERROR(VALUE(F52),0)</f>
        <v>8</v>
      </c>
      <c r="S52">
        <f>IFERROR(VALUE(G52),0)</f>
        <v>4</v>
      </c>
      <c r="T52">
        <f>IFERROR(VALUE(H52),0)</f>
        <v>7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14671</v>
      </c>
      <c r="D53" s="4" t="s">
        <v>68</v>
      </c>
      <c r="E53" s="6">
        <v>0</v>
      </c>
      <c r="F53" s="6"/>
      <c r="G53" s="6"/>
      <c r="H53" s="6"/>
      <c r="I53" s="6" t="s">
        <v>24</v>
      </c>
      <c r="J53" s="6" t="s">
        <v>24</v>
      </c>
      <c r="K53" s="6" t="s">
        <v>24</v>
      </c>
      <c r="L53" s="6" t="s">
        <v>24</v>
      </c>
      <c r="M53" s="7" t="s">
        <v>21</v>
      </c>
      <c r="N53" s="7" t="s">
        <v>21</v>
      </c>
      <c r="O53" s="7" t="s">
        <v>25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14548</v>
      </c>
      <c r="D54" s="4" t="s">
        <v>69</v>
      </c>
      <c r="E54" s="6">
        <v>0</v>
      </c>
      <c r="F54" s="6"/>
      <c r="G54" s="6"/>
      <c r="H54" s="6"/>
      <c r="I54" s="6" t="s">
        <v>24</v>
      </c>
      <c r="J54" s="6" t="s">
        <v>24</v>
      </c>
      <c r="K54" s="6" t="s">
        <v>24</v>
      </c>
      <c r="L54" s="6" t="s">
        <v>24</v>
      </c>
      <c r="M54" s="7" t="s">
        <v>21</v>
      </c>
      <c r="N54" s="7" t="s">
        <v>21</v>
      </c>
      <c r="O54" s="7" t="s">
        <v>25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14817</v>
      </c>
      <c r="D55" s="4" t="s">
        <v>70</v>
      </c>
      <c r="E55" s="6">
        <v>70</v>
      </c>
      <c r="F55" s="6">
        <v>7</v>
      </c>
      <c r="G55" s="6">
        <v>6</v>
      </c>
      <c r="H55" s="6"/>
      <c r="I55" s="6"/>
      <c r="J55" s="6"/>
      <c r="K55" s="6"/>
      <c r="L55" s="6"/>
      <c r="M55" s="7">
        <f>CEILING( AVERAGE( R55,V55),1)</f>
        <v>4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22</v>
      </c>
      <c r="Q55">
        <f>IFERROR(VALUE(E55),0)</f>
        <v>70</v>
      </c>
      <c r="R55">
        <f>IFERROR(VALUE(F55),0)</f>
        <v>7</v>
      </c>
      <c r="S55">
        <f>IFERROR(VALUE(G55),0)</f>
        <v>6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4</v>
      </c>
    </row>
    <row r="56" spans="1:25" x14ac:dyDescent="0.25">
      <c r="A56" s="4"/>
      <c r="B56" s="4">
        <v>48</v>
      </c>
      <c r="C56" s="4">
        <v>14601</v>
      </c>
      <c r="D56" s="4" t="s">
        <v>71</v>
      </c>
      <c r="E56" s="6">
        <v>30</v>
      </c>
      <c r="F56" s="6"/>
      <c r="G56" s="6"/>
      <c r="H56" s="6"/>
      <c r="I56" s="6" t="s">
        <v>24</v>
      </c>
      <c r="J56" s="6" t="s">
        <v>24</v>
      </c>
      <c r="K56" s="6" t="s">
        <v>24</v>
      </c>
      <c r="L56" s="6" t="s">
        <v>24</v>
      </c>
      <c r="M56" s="7" t="s">
        <v>21</v>
      </c>
      <c r="N56" s="7" t="s">
        <v>21</v>
      </c>
      <c r="O56" s="7" t="s">
        <v>25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13963</v>
      </c>
      <c r="D57" s="4" t="s">
        <v>72</v>
      </c>
      <c r="E57" s="6">
        <v>0</v>
      </c>
      <c r="F57" s="6"/>
      <c r="G57" s="6"/>
      <c r="H57" s="6"/>
      <c r="I57" s="6" t="s">
        <v>24</v>
      </c>
      <c r="J57" s="6" t="s">
        <v>24</v>
      </c>
      <c r="K57" s="6" t="s">
        <v>24</v>
      </c>
      <c r="L57" s="6" t="s">
        <v>24</v>
      </c>
      <c r="M57" s="7" t="s">
        <v>21</v>
      </c>
      <c r="N57" s="7" t="s">
        <v>21</v>
      </c>
      <c r="O57" s="7" t="s">
        <v>25</v>
      </c>
      <c r="P57" s="2" t="s">
        <v>22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13129</v>
      </c>
      <c r="D58" s="4" t="s">
        <v>73</v>
      </c>
      <c r="E58" s="6">
        <v>0</v>
      </c>
      <c r="F58" s="6"/>
      <c r="G58" s="6"/>
      <c r="H58" s="6"/>
      <c r="I58" s="6" t="s">
        <v>24</v>
      </c>
      <c r="J58" s="6" t="s">
        <v>24</v>
      </c>
      <c r="K58" s="6" t="s">
        <v>24</v>
      </c>
      <c r="L58" s="6" t="s">
        <v>24</v>
      </c>
      <c r="M58" s="7" t="s">
        <v>21</v>
      </c>
      <c r="N58" s="7" t="s">
        <v>21</v>
      </c>
      <c r="O58" s="7" t="s">
        <v>25</v>
      </c>
      <c r="P58" s="2" t="s">
        <v>22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6834</v>
      </c>
      <c r="D59" s="4" t="s">
        <v>74</v>
      </c>
      <c r="E59" s="6">
        <v>90</v>
      </c>
      <c r="F59" s="6">
        <v>9</v>
      </c>
      <c r="G59" s="6">
        <v>4</v>
      </c>
      <c r="H59" s="6">
        <v>7</v>
      </c>
      <c r="I59" s="6"/>
      <c r="J59" s="6"/>
      <c r="K59" s="6"/>
      <c r="L59" s="6"/>
      <c r="M59" s="7">
        <f>CEILING( AVERAGE( R59,V59),1)</f>
        <v>5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P59" s="2" t="s">
        <v>22</v>
      </c>
      <c r="Q59">
        <f>IFERROR(VALUE(E59),0)</f>
        <v>90</v>
      </c>
      <c r="R59">
        <f>IFERROR(VALUE(F59),0)</f>
        <v>9</v>
      </c>
      <c r="S59">
        <f>IFERROR(VALUE(G59),0)</f>
        <v>4</v>
      </c>
      <c r="T59">
        <f>IFERROR(VALUE(H59),0)</f>
        <v>7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5</v>
      </c>
    </row>
    <row r="60" spans="1:25" x14ac:dyDescent="0.25">
      <c r="A60" s="4"/>
      <c r="B60" s="4">
        <v>52</v>
      </c>
      <c r="C60" s="4">
        <v>13918</v>
      </c>
      <c r="D60" s="4" t="s">
        <v>75</v>
      </c>
      <c r="E60" s="6">
        <v>70</v>
      </c>
      <c r="F60" s="6">
        <v>6</v>
      </c>
      <c r="G60" s="6">
        <v>4</v>
      </c>
      <c r="H60" s="6">
        <v>6</v>
      </c>
      <c r="I60" s="6"/>
      <c r="J60" s="6"/>
      <c r="K60" s="6"/>
      <c r="L60" s="6"/>
      <c r="M60" s="7">
        <f>CEILING( AVERAGE( R60,V60),1)</f>
        <v>3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22</v>
      </c>
      <c r="Q60">
        <f>IFERROR(VALUE(E60),0)</f>
        <v>70</v>
      </c>
      <c r="R60">
        <f>IFERROR(VALUE(F60),0)</f>
        <v>6</v>
      </c>
      <c r="S60">
        <f>IFERROR(VALUE(G60),0)</f>
        <v>4</v>
      </c>
      <c r="T60">
        <f>IFERROR(VALUE(H60),0)</f>
        <v>6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3</v>
      </c>
    </row>
    <row r="61" spans="1:25" x14ac:dyDescent="0.25">
      <c r="A61" s="4"/>
      <c r="B61" s="4">
        <v>53</v>
      </c>
      <c r="C61" s="4">
        <v>12913</v>
      </c>
      <c r="D61" s="4" t="s">
        <v>76</v>
      </c>
      <c r="E61" s="6">
        <v>0</v>
      </c>
      <c r="F61" s="6"/>
      <c r="G61" s="6"/>
      <c r="H61" s="6"/>
      <c r="I61" s="6" t="s">
        <v>24</v>
      </c>
      <c r="J61" s="6" t="s">
        <v>24</v>
      </c>
      <c r="K61" s="6" t="s">
        <v>24</v>
      </c>
      <c r="L61" s="6" t="s">
        <v>24</v>
      </c>
      <c r="M61" s="7" t="s">
        <v>21</v>
      </c>
      <c r="N61" s="7" t="s">
        <v>21</v>
      </c>
      <c r="O61" s="7" t="s">
        <v>25</v>
      </c>
      <c r="P61" s="2" t="s">
        <v>22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13756</v>
      </c>
      <c r="D62" s="4" t="s">
        <v>77</v>
      </c>
      <c r="E62" s="6">
        <v>70</v>
      </c>
      <c r="F62" s="6">
        <v>8</v>
      </c>
      <c r="G62" s="6">
        <v>2</v>
      </c>
      <c r="H62" s="6">
        <v>7</v>
      </c>
      <c r="I62" s="6"/>
      <c r="J62" s="6"/>
      <c r="K62" s="6"/>
      <c r="L62" s="6"/>
      <c r="M62" s="7">
        <f>CEILING( AVERAGE( R62,V62),1)</f>
        <v>4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--</v>
      </c>
      <c r="P62" s="2" t="s">
        <v>22</v>
      </c>
      <c r="Q62">
        <f>IFERROR(VALUE(E62),0)</f>
        <v>70</v>
      </c>
      <c r="R62">
        <f>IFERROR(VALUE(F62),0)</f>
        <v>8</v>
      </c>
      <c r="S62">
        <f>IFERROR(VALUE(G62),0)</f>
        <v>2</v>
      </c>
      <c r="T62">
        <f>IFERROR(VALUE(H62),0)</f>
        <v>7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4</v>
      </c>
    </row>
    <row r="63" spans="1:25" x14ac:dyDescent="0.25">
      <c r="A63" s="4"/>
      <c r="B63" s="4">
        <v>55</v>
      </c>
      <c r="C63" s="4">
        <v>12916</v>
      </c>
      <c r="D63" s="4" t="s">
        <v>78</v>
      </c>
      <c r="E63" s="6">
        <v>70</v>
      </c>
      <c r="F63" s="6">
        <v>10</v>
      </c>
      <c r="G63" s="6">
        <v>4</v>
      </c>
      <c r="H63" s="6">
        <v>6</v>
      </c>
      <c r="I63" s="6"/>
      <c r="J63" s="6"/>
      <c r="K63" s="6"/>
      <c r="L63" s="6"/>
      <c r="M63" s="7">
        <f>CEILING( AVERAGE( R63,V63),1)</f>
        <v>5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--</v>
      </c>
      <c r="P63" s="2" t="s">
        <v>22</v>
      </c>
      <c r="Q63">
        <f>IFERROR(VALUE(E63),0)</f>
        <v>70</v>
      </c>
      <c r="R63">
        <f>IFERROR(VALUE(F63),0)</f>
        <v>10</v>
      </c>
      <c r="S63">
        <f>IFERROR(VALUE(G63),0)</f>
        <v>4</v>
      </c>
      <c r="T63">
        <f>IFERROR(VALUE(H63),0)</f>
        <v>6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5</v>
      </c>
    </row>
    <row r="64" spans="1:25" x14ac:dyDescent="0.25">
      <c r="A64" s="4"/>
      <c r="B64" s="4">
        <v>56</v>
      </c>
      <c r="C64" s="4">
        <v>9175</v>
      </c>
      <c r="D64" s="4" t="s">
        <v>79</v>
      </c>
      <c r="E64" s="6">
        <v>65</v>
      </c>
      <c r="F64" s="6">
        <v>6</v>
      </c>
      <c r="G64" s="6">
        <v>4</v>
      </c>
      <c r="H64" s="6">
        <v>7</v>
      </c>
      <c r="I64" s="6"/>
      <c r="J64" s="6"/>
      <c r="K64" s="6"/>
      <c r="L64" s="6"/>
      <c r="M64" s="7">
        <f>CEILING( AVERAGE( R64,V64),1)</f>
        <v>3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--</v>
      </c>
      <c r="P64" s="2" t="s">
        <v>22</v>
      </c>
      <c r="Q64">
        <f>IFERROR(VALUE(E64),0)</f>
        <v>65</v>
      </c>
      <c r="R64">
        <f>IFERROR(VALUE(F64),0)</f>
        <v>6</v>
      </c>
      <c r="S64">
        <f>IFERROR(VALUE(G64),0)</f>
        <v>4</v>
      </c>
      <c r="T64">
        <f>IFERROR(VALUE(H64),0)</f>
        <v>7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3</v>
      </c>
    </row>
    <row r="66" spans="1:8" x14ac:dyDescent="0.25">
      <c r="A66" t="s">
        <v>80</v>
      </c>
    </row>
    <row r="67" spans="1:8" x14ac:dyDescent="0.25">
      <c r="A67" t="s">
        <v>81</v>
      </c>
    </row>
    <row r="68" spans="1:8" x14ac:dyDescent="0.25">
      <c r="A68" t="s">
        <v>82</v>
      </c>
    </row>
    <row r="69" spans="1:8" x14ac:dyDescent="0.25">
      <c r="A69" t="s">
        <v>83</v>
      </c>
    </row>
    <row r="71" spans="1:8" x14ac:dyDescent="0.25">
      <c r="D71" t="s">
        <v>84</v>
      </c>
    </row>
    <row r="72" spans="1:8" x14ac:dyDescent="0.25">
      <c r="D72" t="s">
        <v>85</v>
      </c>
      <c r="E72">
        <v>31</v>
      </c>
    </row>
    <row r="73" spans="1:8" x14ac:dyDescent="0.25">
      <c r="H73" t="s">
        <v>86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2024-10-31T22:22:54Z</dcterms:created>
  <dcterms:modified xsi:type="dcterms:W3CDTF">2024-10-31T22:22:54Z</dcterms:modified>
</cp:coreProperties>
</file>