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12_1r2" sheetId="1" r:id="rId1"/>
  </sheets>
  <calcPr calcId="145621"/>
</workbook>
</file>

<file path=xl/calcChain.xml><?xml version="1.0" encoding="utf-8"?>
<calcChain xmlns="http://schemas.openxmlformats.org/spreadsheetml/2006/main">
  <c r="Y45" i="1" l="1"/>
  <c r="Y44" i="1"/>
  <c r="Y42" i="1"/>
  <c r="Y38" i="1"/>
  <c r="Y37" i="1"/>
  <c r="Y36" i="1"/>
  <c r="Y33" i="1"/>
  <c r="Y31" i="1"/>
  <c r="Y28" i="1"/>
  <c r="Y27" i="1"/>
  <c r="Y26" i="1"/>
  <c r="Y23" i="1"/>
  <c r="Y19" i="1"/>
  <c r="Y17" i="1"/>
  <c r="Y16" i="1"/>
  <c r="Y15" i="1"/>
  <c r="Y13" i="1"/>
  <c r="Y12" i="1"/>
  <c r="Y11" i="1"/>
  <c r="Y9" i="1"/>
  <c r="X45" i="1"/>
  <c r="X44" i="1"/>
  <c r="X42" i="1"/>
  <c r="X38" i="1"/>
  <c r="X37" i="1"/>
  <c r="X36" i="1"/>
  <c r="X33" i="1"/>
  <c r="X31" i="1"/>
  <c r="X28" i="1"/>
  <c r="X27" i="1"/>
  <c r="X26" i="1"/>
  <c r="X23" i="1"/>
  <c r="X19" i="1"/>
  <c r="X17" i="1"/>
  <c r="X16" i="1"/>
  <c r="X15" i="1"/>
  <c r="X13" i="1"/>
  <c r="X12" i="1"/>
  <c r="X11" i="1"/>
  <c r="X9" i="1"/>
  <c r="W45" i="1"/>
  <c r="W44" i="1"/>
  <c r="W42" i="1"/>
  <c r="W38" i="1"/>
  <c r="W37" i="1"/>
  <c r="W36" i="1"/>
  <c r="W33" i="1"/>
  <c r="W31" i="1"/>
  <c r="W28" i="1"/>
  <c r="W27" i="1"/>
  <c r="W26" i="1"/>
  <c r="W23" i="1"/>
  <c r="W19" i="1"/>
  <c r="W17" i="1"/>
  <c r="W16" i="1"/>
  <c r="W15" i="1"/>
  <c r="W13" i="1"/>
  <c r="W12" i="1"/>
  <c r="W11" i="1"/>
  <c r="W9" i="1"/>
  <c r="V45" i="1"/>
  <c r="V44" i="1"/>
  <c r="V42" i="1"/>
  <c r="V38" i="1"/>
  <c r="V37" i="1"/>
  <c r="V36" i="1"/>
  <c r="V33" i="1"/>
  <c r="V31" i="1"/>
  <c r="V28" i="1"/>
  <c r="V27" i="1"/>
  <c r="V26" i="1"/>
  <c r="V23" i="1"/>
  <c r="V19" i="1"/>
  <c r="V17" i="1"/>
  <c r="V16" i="1"/>
  <c r="V15" i="1"/>
  <c r="V13" i="1"/>
  <c r="V12" i="1"/>
  <c r="V11" i="1"/>
  <c r="V9" i="1"/>
  <c r="U45" i="1"/>
  <c r="U44" i="1"/>
  <c r="U42" i="1"/>
  <c r="U38" i="1"/>
  <c r="U37" i="1"/>
  <c r="U36" i="1"/>
  <c r="U33" i="1"/>
  <c r="U31" i="1"/>
  <c r="U28" i="1"/>
  <c r="U27" i="1"/>
  <c r="U26" i="1"/>
  <c r="U23" i="1"/>
  <c r="U19" i="1"/>
  <c r="U17" i="1"/>
  <c r="U16" i="1"/>
  <c r="U15" i="1"/>
  <c r="U13" i="1"/>
  <c r="U12" i="1"/>
  <c r="U11" i="1"/>
  <c r="U9" i="1"/>
  <c r="T45" i="1"/>
  <c r="T44" i="1"/>
  <c r="T42" i="1"/>
  <c r="T38" i="1"/>
  <c r="T37" i="1"/>
  <c r="T36" i="1"/>
  <c r="T33" i="1"/>
  <c r="T31" i="1"/>
  <c r="T28" i="1"/>
  <c r="T27" i="1"/>
  <c r="T26" i="1"/>
  <c r="T23" i="1"/>
  <c r="T19" i="1"/>
  <c r="T17" i="1"/>
  <c r="T16" i="1"/>
  <c r="T15" i="1"/>
  <c r="T13" i="1"/>
  <c r="T12" i="1"/>
  <c r="T11" i="1"/>
  <c r="T9" i="1"/>
  <c r="S45" i="1"/>
  <c r="S44" i="1"/>
  <c r="S42" i="1"/>
  <c r="S38" i="1"/>
  <c r="S37" i="1"/>
  <c r="S36" i="1"/>
  <c r="S33" i="1"/>
  <c r="S31" i="1"/>
  <c r="S28" i="1"/>
  <c r="S27" i="1"/>
  <c r="S26" i="1"/>
  <c r="S23" i="1"/>
  <c r="S19" i="1"/>
  <c r="S17" i="1"/>
  <c r="S16" i="1"/>
  <c r="S15" i="1"/>
  <c r="S13" i="1"/>
  <c r="S12" i="1"/>
  <c r="S11" i="1"/>
  <c r="S9" i="1"/>
  <c r="R45" i="1"/>
  <c r="R44" i="1"/>
  <c r="R42" i="1"/>
  <c r="R38" i="1"/>
  <c r="R37" i="1"/>
  <c r="R36" i="1"/>
  <c r="R33" i="1"/>
  <c r="R31" i="1"/>
  <c r="R28" i="1"/>
  <c r="R27" i="1"/>
  <c r="R26" i="1"/>
  <c r="R23" i="1"/>
  <c r="R19" i="1"/>
  <c r="R17" i="1"/>
  <c r="R16" i="1"/>
  <c r="R15" i="1"/>
  <c r="R13" i="1"/>
  <c r="R12" i="1"/>
  <c r="R11" i="1"/>
  <c r="R9" i="1"/>
  <c r="Q45" i="1"/>
  <c r="Q44" i="1"/>
  <c r="Q42" i="1"/>
  <c r="Q38" i="1"/>
  <c r="Q37" i="1"/>
  <c r="Q36" i="1"/>
  <c r="Q33" i="1"/>
  <c r="Q31" i="1"/>
  <c r="Q28" i="1"/>
  <c r="Q27" i="1"/>
  <c r="Q26" i="1"/>
  <c r="Q23" i="1"/>
  <c r="Q19" i="1"/>
  <c r="Q17" i="1"/>
  <c r="Q16" i="1"/>
  <c r="Q15" i="1"/>
  <c r="Q13" i="1"/>
  <c r="Q12" i="1"/>
  <c r="Q11" i="1"/>
  <c r="Q9" i="1"/>
  <c r="O45" i="1"/>
  <c r="O44" i="1"/>
  <c r="O42" i="1"/>
  <c r="O38" i="1"/>
  <c r="O37" i="1"/>
  <c r="O36" i="1"/>
  <c r="O33" i="1"/>
  <c r="O31" i="1"/>
  <c r="O28" i="1"/>
  <c r="O27" i="1"/>
  <c r="O26" i="1"/>
  <c r="O23" i="1"/>
  <c r="O19" i="1"/>
  <c r="O17" i="1"/>
  <c r="O16" i="1"/>
  <c r="O15" i="1"/>
  <c r="O13" i="1"/>
  <c r="O12" i="1"/>
  <c r="O11" i="1"/>
  <c r="O9" i="1"/>
  <c r="M45" i="1"/>
  <c r="M44" i="1"/>
  <c r="M42" i="1"/>
  <c r="M38" i="1"/>
  <c r="M37" i="1"/>
  <c r="M36" i="1"/>
  <c r="M33" i="1"/>
  <c r="M31" i="1"/>
  <c r="M28" i="1"/>
  <c r="M27" i="1"/>
  <c r="M26" i="1"/>
  <c r="M23" i="1"/>
  <c r="M19" i="1"/>
  <c r="M17" i="1"/>
  <c r="M16" i="1"/>
  <c r="M15" i="1"/>
  <c r="M13" i="1"/>
  <c r="M12" i="1"/>
  <c r="M11" i="1"/>
  <c r="M9" i="1"/>
</calcChain>
</file>

<file path=xl/sharedStrings.xml><?xml version="1.0" encoding="utf-8"?>
<sst xmlns="http://schemas.openxmlformats.org/spreadsheetml/2006/main" count="312" uniqueCount="76">
  <si>
    <t xml:space="preserve">       INFORME DE SITUACION ACADEMICA DE ALUMNOS</t>
  </si>
  <si>
    <t>Cursada N°: 7871</t>
  </si>
  <si>
    <t xml:space="preserve">Carrera:     TECNICO SUPERIOR EN ADMINISTRACION DE EMPRESAS    </t>
  </si>
  <si>
    <t>Ciclo: 1</t>
  </si>
  <si>
    <t xml:space="preserve">Espacio:     ADMINISTRACION GENERAL        </t>
  </si>
  <si>
    <t>(EM12)    1ro  2  Anual        2024</t>
  </si>
  <si>
    <t xml:space="preserve">Docente:      QUIÑONES, Juan Manuel    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</si>
  <si>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</si>
  <si>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</si>
  <si>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</si>
  <si>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</si>
  <si>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</si>
  <si>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</si>
  <si>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</si>
  <si>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</si>
  <si>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</si>
  <si>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</si>
  <si>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</si>
  <si>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</si>
  <si>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</si>
  <si>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BAYON, Valeria Fernanda                 </t>
  </si>
  <si>
    <t>A</t>
  </si>
  <si>
    <t xml:space="preserve">  </t>
  </si>
  <si>
    <t>espacio sin promoción</t>
  </si>
  <si>
    <t xml:space="preserve">LANARO, Daiana Melisa                   </t>
  </si>
  <si>
    <t>-</t>
  </si>
  <si>
    <t>Libre</t>
  </si>
  <si>
    <t xml:space="preserve">LEVICOY, Mirta Gisela                   </t>
  </si>
  <si>
    <t xml:space="preserve">MAMANI, Demian Gabriel                  </t>
  </si>
  <si>
    <t xml:space="preserve">MASCAREÑA MANSILLA, Gustavo Alejandro   </t>
  </si>
  <si>
    <t xml:space="preserve">MASINI, Yanina Estefania                </t>
  </si>
  <si>
    <t xml:space="preserve">MATURANO, Brisa Abigail                 </t>
  </si>
  <si>
    <t xml:space="preserve">NAHUELQUIN BATALLA, Kiara Priscila      </t>
  </si>
  <si>
    <t xml:space="preserve">NIEVA, Fernanda Lujan                   </t>
  </si>
  <si>
    <t xml:space="preserve">OVIEDO, Carlos Damian                   </t>
  </si>
  <si>
    <t xml:space="preserve">PAREDES FABIAN, Jocelyn Geraldine       </t>
  </si>
  <si>
    <t xml:space="preserve">PAREDES IGOR, Bernardita Elizabeth      </t>
  </si>
  <si>
    <t xml:space="preserve">PAVON, Giuliana Anabela                 </t>
  </si>
  <si>
    <t xml:space="preserve">PAVON, Maira Alejandra                  </t>
  </si>
  <si>
    <t xml:space="preserve">PERALTA, Flor Estefania                 </t>
  </si>
  <si>
    <t xml:space="preserve">PONCE, Leonardo Tomas                   </t>
  </si>
  <si>
    <t xml:space="preserve">RODRIGUEZ, Agustin Ezequiel             </t>
  </si>
  <si>
    <t xml:space="preserve">ROJAS, Cecilia Guillermina Valeria      </t>
  </si>
  <si>
    <t xml:space="preserve">ROJAS, Griselda Noemi                   </t>
  </si>
  <si>
    <t xml:space="preserve">ROJAS, Paola Maria Eugenia              </t>
  </si>
  <si>
    <t xml:space="preserve">ROMERO, Andrea Del Carmen               </t>
  </si>
  <si>
    <t xml:space="preserve">ROMERO, Tatiana Lorena Del Valle        </t>
  </si>
  <si>
    <t xml:space="preserve">SAADE, Jonathan Alexander               </t>
  </si>
  <si>
    <t xml:space="preserve">SALAS, Agustina Estefania               </t>
  </si>
  <si>
    <t xml:space="preserve">SALAZAR, Candela Abigail                </t>
  </si>
  <si>
    <t xml:space="preserve">SALINAS MERELE, Paula Valentina         </t>
  </si>
  <si>
    <t xml:space="preserve">SALINAS, Alan Gabriel                   </t>
  </si>
  <si>
    <t xml:space="preserve">SOSA, Joaquin Santiago                  </t>
  </si>
  <si>
    <t xml:space="preserve">SOSA, Victoria                          </t>
  </si>
  <si>
    <t xml:space="preserve">TABOADA, Brisa Marianela                </t>
  </si>
  <si>
    <t xml:space="preserve">TOLEDO, Eduardo Damian                  </t>
  </si>
  <si>
    <t xml:space="preserve">TORRES, Agustin Nicolas                 </t>
  </si>
  <si>
    <t xml:space="preserve">TORRES, Cristina Del Valle              </t>
  </si>
  <si>
    <t xml:space="preserve">TORRES, Facundo Alberto                 </t>
  </si>
  <si>
    <t xml:space="preserve">VALDIVIA GOMEZ, Jenifer Celeste         </t>
  </si>
  <si>
    <t xml:space="preserve">VAZQUEZ, Estrella Isolina               </t>
  </si>
  <si>
    <t xml:space="preserve">VAZQUEZ, Yael Oscar                     </t>
  </si>
  <si>
    <t xml:space="preserve">VELASQUEZ CANAVIRI, Brisa Pilar         </t>
  </si>
  <si>
    <t xml:space="preserve">VELAZQUEZ, Iara Quimey                  </t>
  </si>
  <si>
    <t xml:space="preserve">VERA TEJADA, Giuliana Agustina          </t>
  </si>
  <si>
    <t xml:space="preserve">VERA TEJADA, Ignacio Julio Nicolas      </t>
  </si>
  <si>
    <t xml:space="preserve">VERGARA OYARZUN, Rodrigo Rene           </t>
  </si>
  <si>
    <t xml:space="preserve">ZAPANA, Amanda Natali                   </t>
  </si>
  <si>
    <t xml:space="preserve">ZENONE, Valentina Lucia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</si>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</sst>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1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14702</v>
      </c>
      <c r="D9" s="4" t="s">
        <v>20</v>
      </c>
      <c r="E9" s="6">
        <v>88</v>
      </c>
      <c r="F9" s="6">
        <v>10</v>
      </c>
      <c r="G9" s="6" t="s">
        <v>21</v>
      </c>
      <c r="H9" s="6">
        <v>6</v>
      </c>
      <c r="I9" s="6"/>
      <c r="J9" s="6"/>
      <c r="K9" s="6"/>
      <c r="L9" s="6"/>
      <c r="M9" s="7">
        <f>CEILING( AVERAGE( R9,V9),1)</f>
        <v>5</v>
      </c>
      <c r="N9" s="7" t="s">
        <v>22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23</v>
      </c>
      <c r="Q9">
        <f>IFERROR(VALUE(E9),0)</f>
        <v>88</v>
      </c>
      <c r="R9">
        <f>IFERROR(VALUE(F9),0)</f>
        <v>10</v>
      </c>
      <c r="S9">
        <f>IFERROR(VALUE(G9),0)</f>
        <v>0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14772</v>
      </c>
      <c r="D10" s="4" t="s">
        <v>24</v>
      </c>
      <c r="E10" s="6">
        <v>18</v>
      </c>
      <c r="F10" s="6">
        <v>2</v>
      </c>
      <c r="G10" s="6"/>
      <c r="H10" s="6"/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22</v>
      </c>
      <c r="N10" s="7" t="s">
        <v>22</v>
      </c>
      <c r="O10" s="7" t="s">
        <v>26</v>
      </c>
      <c r="P10" s="2" t="s">
        <v>23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14486</v>
      </c>
      <c r="D11" s="4" t="s">
        <v>27</v>
      </c>
      <c r="E11" s="6">
        <v>100</v>
      </c>
      <c r="F11" s="6">
        <v>10</v>
      </c>
      <c r="G11" s="6">
        <v>6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23</v>
      </c>
      <c r="Q11">
        <f>IFERROR(VALUE(E11),0)</f>
        <v>100</v>
      </c>
      <c r="R11">
        <f>IFERROR(VALUE(F11),0)</f>
        <v>10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14604</v>
      </c>
      <c r="D12" s="4" t="s">
        <v>28</v>
      </c>
      <c r="E12" s="6">
        <v>100</v>
      </c>
      <c r="F12" s="6">
        <v>10</v>
      </c>
      <c r="G12" s="6">
        <v>7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23</v>
      </c>
      <c r="Q12">
        <f>IFERROR(VALUE(E12),0)</f>
        <v>100</v>
      </c>
      <c r="R12">
        <f>IFERROR(VALUE(F12),0)</f>
        <v>10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14502</v>
      </c>
      <c r="D13" s="4" t="s">
        <v>29</v>
      </c>
      <c r="E13" s="6">
        <v>94</v>
      </c>
      <c r="F13" s="6">
        <v>9</v>
      </c>
      <c r="G13" s="6">
        <v>7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23</v>
      </c>
      <c r="Q13">
        <f>IFERROR(VALUE(E13),0)</f>
        <v>94</v>
      </c>
      <c r="R13">
        <f>IFERROR(VALUE(F13),0)</f>
        <v>9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14532</v>
      </c>
      <c r="D14" s="4" t="s">
        <v>30</v>
      </c>
      <c r="E14" s="6">
        <v>0</v>
      </c>
      <c r="F14" s="6"/>
      <c r="G14" s="6"/>
      <c r="H14" s="6"/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22</v>
      </c>
      <c r="N14" s="7" t="s">
        <v>22</v>
      </c>
      <c r="O14" s="7" t="s">
        <v>26</v>
      </c>
      <c r="P14" s="2" t="s">
        <v>23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14766</v>
      </c>
      <c r="D15" s="4" t="s">
        <v>31</v>
      </c>
      <c r="E15" s="6">
        <v>94</v>
      </c>
      <c r="F15" s="6">
        <v>10</v>
      </c>
      <c r="G15" s="6">
        <v>7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23</v>
      </c>
      <c r="Q15">
        <f>IFERROR(VALUE(E15),0)</f>
        <v>94</v>
      </c>
      <c r="R15">
        <f>IFERROR(VALUE(F15),0)</f>
        <v>10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14789</v>
      </c>
      <c r="D16" s="4" t="s">
        <v>32</v>
      </c>
      <c r="E16" s="6">
        <v>94</v>
      </c>
      <c r="F16" s="6">
        <v>10</v>
      </c>
      <c r="G16" s="6">
        <v>7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22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23</v>
      </c>
      <c r="Q16">
        <f>IFERROR(VALUE(E16),0)</f>
        <v>94</v>
      </c>
      <c r="R16">
        <f>IFERROR(VALUE(F16),0)</f>
        <v>10</v>
      </c>
      <c r="S16">
        <f>IFERROR(VALUE(G16),0)</f>
        <v>7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14620</v>
      </c>
      <c r="D17" s="4" t="s">
        <v>33</v>
      </c>
      <c r="E17" s="6">
        <v>94</v>
      </c>
      <c r="F17" s="6">
        <v>9</v>
      </c>
      <c r="G17" s="6">
        <v>7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22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23</v>
      </c>
      <c r="Q17">
        <f>IFERROR(VALUE(E17),0)</f>
        <v>94</v>
      </c>
      <c r="R17">
        <f>IFERROR(VALUE(F17),0)</f>
        <v>9</v>
      </c>
      <c r="S17">
        <f>IFERROR(VALUE(G17),0)</f>
        <v>7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14785</v>
      </c>
      <c r="D18" s="4" t="s">
        <v>34</v>
      </c>
      <c r="E18" s="6">
        <v>0</v>
      </c>
      <c r="F18" s="6">
        <v>0</v>
      </c>
      <c r="G18" s="6"/>
      <c r="H18" s="6"/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22</v>
      </c>
      <c r="N18" s="7" t="s">
        <v>22</v>
      </c>
      <c r="O18" s="7" t="s">
        <v>26</v>
      </c>
      <c r="P18" s="2" t="s">
        <v>23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13587</v>
      </c>
      <c r="D19" s="4" t="s">
        <v>35</v>
      </c>
      <c r="E19" s="6">
        <v>100</v>
      </c>
      <c r="F19" s="6">
        <v>10</v>
      </c>
      <c r="G19" s="6">
        <v>8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23</v>
      </c>
      <c r="Q19">
        <f>IFERROR(VALUE(E19),0)</f>
        <v>100</v>
      </c>
      <c r="R19">
        <f>IFERROR(VALUE(F19),0)</f>
        <v>10</v>
      </c>
      <c r="S19">
        <f>IFERROR(VALUE(G19),0)</f>
        <v>8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14771</v>
      </c>
      <c r="D20" s="4" t="s">
        <v>36</v>
      </c>
      <c r="E20" s="6">
        <v>0</v>
      </c>
      <c r="F20" s="6">
        <v>0</v>
      </c>
      <c r="G20" s="6"/>
      <c r="H20" s="6"/>
      <c r="I20" s="6" t="s">
        <v>25</v>
      </c>
      <c r="J20" s="6" t="s">
        <v>25</v>
      </c>
      <c r="K20" s="6" t="s">
        <v>25</v>
      </c>
      <c r="L20" s="6" t="s">
        <v>25</v>
      </c>
      <c r="M20" s="7" t="s">
        <v>22</v>
      </c>
      <c r="N20" s="7" t="s">
        <v>22</v>
      </c>
      <c r="O20" s="7" t="s">
        <v>26</v>
      </c>
      <c r="P20" s="2" t="s">
        <v>23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13726</v>
      </c>
      <c r="D21" s="4" t="s">
        <v>37</v>
      </c>
      <c r="E21" s="6">
        <v>59</v>
      </c>
      <c r="F21" s="6">
        <v>7</v>
      </c>
      <c r="G21" s="6"/>
      <c r="H21" s="6"/>
      <c r="I21" s="6" t="s">
        <v>25</v>
      </c>
      <c r="J21" s="6" t="s">
        <v>25</v>
      </c>
      <c r="K21" s="6" t="s">
        <v>25</v>
      </c>
      <c r="L21" s="6" t="s">
        <v>25</v>
      </c>
      <c r="M21" s="7" t="s">
        <v>22</v>
      </c>
      <c r="N21" s="7" t="s">
        <v>22</v>
      </c>
      <c r="O21" s="7" t="s">
        <v>26</v>
      </c>
      <c r="P21" s="2" t="s">
        <v>23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14491</v>
      </c>
      <c r="D22" s="4" t="s">
        <v>38</v>
      </c>
      <c r="E22" s="6">
        <v>0</v>
      </c>
      <c r="F22" s="6">
        <v>0</v>
      </c>
      <c r="G22" s="6"/>
      <c r="H22" s="6"/>
      <c r="I22" s="6" t="s">
        <v>25</v>
      </c>
      <c r="J22" s="6" t="s">
        <v>25</v>
      </c>
      <c r="K22" s="6" t="s">
        <v>25</v>
      </c>
      <c r="L22" s="6" t="s">
        <v>25</v>
      </c>
      <c r="M22" s="7" t="s">
        <v>22</v>
      </c>
      <c r="N22" s="7" t="s">
        <v>22</v>
      </c>
      <c r="O22" s="7" t="s">
        <v>26</v>
      </c>
      <c r="P22" s="2" t="s">
        <v>23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14489</v>
      </c>
      <c r="D23" s="4" t="s">
        <v>39</v>
      </c>
      <c r="E23" s="6">
        <v>88</v>
      </c>
      <c r="F23" s="6">
        <v>10</v>
      </c>
      <c r="G23" s="6">
        <v>6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23</v>
      </c>
      <c r="Q23">
        <f>IFERROR(VALUE(E23),0)</f>
        <v>88</v>
      </c>
      <c r="R23">
        <f>IFERROR(VALUE(F23),0)</f>
        <v>10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14547</v>
      </c>
      <c r="D24" s="4" t="s">
        <v>40</v>
      </c>
      <c r="E24" s="6">
        <v>41</v>
      </c>
      <c r="F24" s="6">
        <v>2</v>
      </c>
      <c r="G24" s="6"/>
      <c r="H24" s="6"/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22</v>
      </c>
      <c r="N24" s="7" t="s">
        <v>22</v>
      </c>
      <c r="O24" s="7" t="s">
        <v>26</v>
      </c>
      <c r="P24" s="2" t="s">
        <v>23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14681</v>
      </c>
      <c r="D25" s="4" t="s">
        <v>41</v>
      </c>
      <c r="E25" s="6">
        <v>24</v>
      </c>
      <c r="F25" s="6">
        <v>0</v>
      </c>
      <c r="G25" s="6"/>
      <c r="H25" s="6"/>
      <c r="I25" s="6" t="s">
        <v>25</v>
      </c>
      <c r="J25" s="6" t="s">
        <v>25</v>
      </c>
      <c r="K25" s="6" t="s">
        <v>25</v>
      </c>
      <c r="L25" s="6" t="s">
        <v>25</v>
      </c>
      <c r="M25" s="7" t="s">
        <v>22</v>
      </c>
      <c r="N25" s="7" t="s">
        <v>22</v>
      </c>
      <c r="O25" s="7" t="s">
        <v>26</v>
      </c>
      <c r="P25" s="2" t="s">
        <v>23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13240</v>
      </c>
      <c r="D26" s="4" t="s">
        <v>42</v>
      </c>
      <c r="E26" s="6">
        <v>88</v>
      </c>
      <c r="F26" s="6">
        <v>10</v>
      </c>
      <c r="G26" s="6">
        <v>6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23</v>
      </c>
      <c r="Q26">
        <f>IFERROR(VALUE(E26),0)</f>
        <v>88</v>
      </c>
      <c r="R26">
        <f>IFERROR(VALUE(F26),0)</f>
        <v>10</v>
      </c>
      <c r="S26">
        <f>IFERROR(VALUE(G26),0)</f>
        <v>6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11040</v>
      </c>
      <c r="D27" s="4" t="s">
        <v>43</v>
      </c>
      <c r="E27" s="6">
        <v>88</v>
      </c>
      <c r="F27" s="6">
        <v>10</v>
      </c>
      <c r="G27" s="6">
        <v>6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23</v>
      </c>
      <c r="Q27">
        <f>IFERROR(VALUE(E27),0)</f>
        <v>88</v>
      </c>
      <c r="R27">
        <f>IFERROR(VALUE(F27),0)</f>
        <v>10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14655</v>
      </c>
      <c r="D28" s="4" t="s">
        <v>44</v>
      </c>
      <c r="E28" s="6">
        <v>94</v>
      </c>
      <c r="F28" s="6">
        <v>10</v>
      </c>
      <c r="G28" s="6">
        <v>5</v>
      </c>
      <c r="H28" s="6">
        <v>6</v>
      </c>
      <c r="I28" s="6"/>
      <c r="J28" s="6"/>
      <c r="K28" s="6"/>
      <c r="L28" s="6"/>
      <c r="M28" s="7">
        <f>CEILING( AVERAGE( R28,V28),1)</f>
        <v>5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23</v>
      </c>
      <c r="Q28">
        <f>IFERROR(VALUE(E28),0)</f>
        <v>94</v>
      </c>
      <c r="R28">
        <f>IFERROR(VALUE(F28),0)</f>
        <v>10</v>
      </c>
      <c r="S28">
        <f>IFERROR(VALUE(G28),0)</f>
        <v>5</v>
      </c>
      <c r="T28">
        <f>IFERROR(VALUE(H28),0)</f>
        <v>6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5</v>
      </c>
    </row>
    <row r="29" spans="1:25" x14ac:dyDescent="0.25">
      <c r="A29" s="4"/>
      <c r="B29" s="4">
        <v>21</v>
      </c>
      <c r="C29" s="4">
        <v>14768</v>
      </c>
      <c r="D29" s="4" t="s">
        <v>45</v>
      </c>
      <c r="E29" s="6">
        <v>82</v>
      </c>
      <c r="F29" s="6">
        <v>6</v>
      </c>
      <c r="G29" s="6">
        <v>5</v>
      </c>
      <c r="H29" s="6" t="s">
        <v>21</v>
      </c>
      <c r="I29" s="6" t="s">
        <v>25</v>
      </c>
      <c r="J29" s="6" t="s">
        <v>25</v>
      </c>
      <c r="K29" s="6" t="s">
        <v>25</v>
      </c>
      <c r="L29" s="6" t="s">
        <v>25</v>
      </c>
      <c r="M29" s="7" t="s">
        <v>22</v>
      </c>
      <c r="N29" s="7" t="s">
        <v>22</v>
      </c>
      <c r="O29" s="7" t="s">
        <v>26</v>
      </c>
      <c r="P29" s="2" t="s">
        <v>23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14587</v>
      </c>
      <c r="D30" s="4" t="s">
        <v>46</v>
      </c>
      <c r="E30" s="6">
        <v>0</v>
      </c>
      <c r="F30" s="6"/>
      <c r="G30" s="6"/>
      <c r="H30" s="6"/>
      <c r="I30" s="6" t="s">
        <v>25</v>
      </c>
      <c r="J30" s="6" t="s">
        <v>25</v>
      </c>
      <c r="K30" s="6" t="s">
        <v>25</v>
      </c>
      <c r="L30" s="6" t="s">
        <v>25</v>
      </c>
      <c r="M30" s="7" t="s">
        <v>22</v>
      </c>
      <c r="N30" s="7" t="s">
        <v>22</v>
      </c>
      <c r="O30" s="7" t="s">
        <v>26</v>
      </c>
      <c r="P30" s="2" t="s">
        <v>23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14652</v>
      </c>
      <c r="D31" s="4" t="s">
        <v>47</v>
      </c>
      <c r="E31" s="6">
        <v>82</v>
      </c>
      <c r="F31" s="6">
        <v>9</v>
      </c>
      <c r="G31" s="6">
        <v>6</v>
      </c>
      <c r="H31" s="6"/>
      <c r="I31" s="6"/>
      <c r="J31" s="6"/>
      <c r="K31" s="6"/>
      <c r="L31" s="6"/>
      <c r="M31" s="7">
        <f>CEILING( AVERAGE( R31,V31),1)</f>
        <v>5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23</v>
      </c>
      <c r="Q31">
        <f>IFERROR(VALUE(E31),0)</f>
        <v>82</v>
      </c>
      <c r="R31">
        <f>IFERROR(VALUE(F31),0)</f>
        <v>9</v>
      </c>
      <c r="S31">
        <f>IFERROR(VALUE(G31),0)</f>
        <v>6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14774</v>
      </c>
      <c r="D32" s="4" t="s">
        <v>48</v>
      </c>
      <c r="E32" s="6">
        <v>59</v>
      </c>
      <c r="F32" s="6">
        <v>5</v>
      </c>
      <c r="G32" s="6"/>
      <c r="H32" s="6"/>
      <c r="I32" s="6" t="s">
        <v>25</v>
      </c>
      <c r="J32" s="6" t="s">
        <v>25</v>
      </c>
      <c r="K32" s="6" t="s">
        <v>25</v>
      </c>
      <c r="L32" s="6" t="s">
        <v>25</v>
      </c>
      <c r="M32" s="7" t="s">
        <v>22</v>
      </c>
      <c r="N32" s="7" t="s">
        <v>22</v>
      </c>
      <c r="O32" s="7" t="s">
        <v>26</v>
      </c>
      <c r="P32" s="2" t="s">
        <v>23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14611</v>
      </c>
      <c r="D33" s="4" t="s">
        <v>49</v>
      </c>
      <c r="E33" s="6">
        <v>94</v>
      </c>
      <c r="F33" s="6">
        <v>10</v>
      </c>
      <c r="G33" s="6">
        <v>5</v>
      </c>
      <c r="H33" s="6">
        <v>6</v>
      </c>
      <c r="I33" s="6"/>
      <c r="J33" s="6"/>
      <c r="K33" s="6"/>
      <c r="L33" s="6"/>
      <c r="M33" s="7">
        <f>CEILING( AVERAGE( R33,V33),1)</f>
        <v>5</v>
      </c>
      <c r="N33" s="7" t="s">
        <v>22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23</v>
      </c>
      <c r="Q33">
        <f>IFERROR(VALUE(E33),0)</f>
        <v>94</v>
      </c>
      <c r="R33">
        <f>IFERROR(VALUE(F33),0)</f>
        <v>10</v>
      </c>
      <c r="S33">
        <f>IFERROR(VALUE(G33),0)</f>
        <v>5</v>
      </c>
      <c r="T33">
        <f>IFERROR(VALUE(H33),0)</f>
        <v>6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5</v>
      </c>
    </row>
    <row r="34" spans="1:25" x14ac:dyDescent="0.25">
      <c r="A34" s="4"/>
      <c r="B34" s="4">
        <v>26</v>
      </c>
      <c r="C34" s="4">
        <v>14776</v>
      </c>
      <c r="D34" s="4" t="s">
        <v>50</v>
      </c>
      <c r="E34" s="6">
        <v>82</v>
      </c>
      <c r="F34" s="6">
        <v>9</v>
      </c>
      <c r="G34" s="6">
        <v>5</v>
      </c>
      <c r="H34" s="6" t="s">
        <v>21</v>
      </c>
      <c r="I34" s="6" t="s">
        <v>25</v>
      </c>
      <c r="J34" s="6" t="s">
        <v>25</v>
      </c>
      <c r="K34" s="6" t="s">
        <v>25</v>
      </c>
      <c r="L34" s="6" t="s">
        <v>25</v>
      </c>
      <c r="M34" s="7" t="s">
        <v>22</v>
      </c>
      <c r="N34" s="7" t="s">
        <v>22</v>
      </c>
      <c r="O34" s="7" t="s">
        <v>26</v>
      </c>
      <c r="P34" s="2" t="s">
        <v>23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14796</v>
      </c>
      <c r="D35" s="4" t="s">
        <v>51</v>
      </c>
      <c r="E35" s="6">
        <v>0</v>
      </c>
      <c r="F35" s="6">
        <v>0</v>
      </c>
      <c r="G35" s="6"/>
      <c r="H35" s="6"/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22</v>
      </c>
      <c r="N35" s="7" t="s">
        <v>22</v>
      </c>
      <c r="O35" s="7" t="s">
        <v>26</v>
      </c>
      <c r="P35" s="2" t="s">
        <v>23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14670</v>
      </c>
      <c r="D36" s="4" t="s">
        <v>52</v>
      </c>
      <c r="E36" s="6">
        <v>88</v>
      </c>
      <c r="F36" s="6">
        <v>9</v>
      </c>
      <c r="G36" s="6">
        <v>8</v>
      </c>
      <c r="H36" s="6"/>
      <c r="I36" s="6"/>
      <c r="J36" s="6"/>
      <c r="K36" s="6"/>
      <c r="L36" s="6"/>
      <c r="M36" s="7">
        <f>CEILING( AVERAGE( R36,V36),1)</f>
        <v>5</v>
      </c>
      <c r="N36" s="7" t="s">
        <v>22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23</v>
      </c>
      <c r="Q36">
        <f>IFERROR(VALUE(E36),0)</f>
        <v>88</v>
      </c>
      <c r="R36">
        <f>IFERROR(VALUE(F36),0)</f>
        <v>9</v>
      </c>
      <c r="S36">
        <f>IFERROR(VALUE(G36),0)</f>
        <v>8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5</v>
      </c>
    </row>
    <row r="37" spans="1:25" x14ac:dyDescent="0.25">
      <c r="A37" s="4"/>
      <c r="B37" s="4">
        <v>29</v>
      </c>
      <c r="C37" s="4">
        <v>13143</v>
      </c>
      <c r="D37" s="4" t="s">
        <v>53</v>
      </c>
      <c r="E37" s="6">
        <v>94</v>
      </c>
      <c r="F37" s="6">
        <v>9</v>
      </c>
      <c r="G37" s="6">
        <v>5</v>
      </c>
      <c r="H37" s="6">
        <v>8</v>
      </c>
      <c r="I37" s="6"/>
      <c r="J37" s="6"/>
      <c r="K37" s="6"/>
      <c r="L37" s="6"/>
      <c r="M37" s="7">
        <f>CEILING( AVERAGE( R37,V37),1)</f>
        <v>5</v>
      </c>
      <c r="N37" s="7" t="s">
        <v>22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23</v>
      </c>
      <c r="Q37">
        <f>IFERROR(VALUE(E37),0)</f>
        <v>94</v>
      </c>
      <c r="R37">
        <f>IFERROR(VALUE(F37),0)</f>
        <v>9</v>
      </c>
      <c r="S37">
        <f>IFERROR(VALUE(G37),0)</f>
        <v>5</v>
      </c>
      <c r="T37">
        <f>IFERROR(VALUE(H37),0)</f>
        <v>8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5</v>
      </c>
    </row>
    <row r="38" spans="1:25" x14ac:dyDescent="0.25">
      <c r="A38" s="4"/>
      <c r="B38" s="4">
        <v>30</v>
      </c>
      <c r="C38" s="4">
        <v>14792</v>
      </c>
      <c r="D38" s="4" t="s">
        <v>54</v>
      </c>
      <c r="E38" s="6">
        <v>88</v>
      </c>
      <c r="F38" s="6">
        <v>10</v>
      </c>
      <c r="G38" s="6">
        <v>9</v>
      </c>
      <c r="H38" s="6"/>
      <c r="I38" s="6"/>
      <c r="J38" s="6"/>
      <c r="K38" s="6"/>
      <c r="L38" s="6"/>
      <c r="M38" s="7">
        <f>CEILING( AVERAGE( R38,V38),1)</f>
        <v>5</v>
      </c>
      <c r="N38" s="7" t="s">
        <v>22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23</v>
      </c>
      <c r="Q38">
        <f>IFERROR(VALUE(E38),0)</f>
        <v>88</v>
      </c>
      <c r="R38">
        <f>IFERROR(VALUE(F38),0)</f>
        <v>10</v>
      </c>
      <c r="S38">
        <f>IFERROR(VALUE(G38),0)</f>
        <v>9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5</v>
      </c>
    </row>
    <row r="39" spans="1:25" x14ac:dyDescent="0.25">
      <c r="A39" s="4"/>
      <c r="B39" s="4">
        <v>31</v>
      </c>
      <c r="C39" s="4">
        <v>14551</v>
      </c>
      <c r="D39" s="4" t="s">
        <v>55</v>
      </c>
      <c r="E39" s="6">
        <v>0</v>
      </c>
      <c r="F39" s="6">
        <v>0</v>
      </c>
      <c r="G39" s="6"/>
      <c r="H39" s="6"/>
      <c r="I39" s="6" t="s">
        <v>25</v>
      </c>
      <c r="J39" s="6" t="s">
        <v>25</v>
      </c>
      <c r="K39" s="6" t="s">
        <v>25</v>
      </c>
      <c r="L39" s="6" t="s">
        <v>25</v>
      </c>
      <c r="M39" s="7" t="s">
        <v>22</v>
      </c>
      <c r="N39" s="7" t="s">
        <v>22</v>
      </c>
      <c r="O39" s="7" t="s">
        <v>26</v>
      </c>
      <c r="P39" s="2" t="s">
        <v>23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14679</v>
      </c>
      <c r="D40" s="4" t="s">
        <v>56</v>
      </c>
      <c r="E40" s="6">
        <v>0</v>
      </c>
      <c r="F40" s="6">
        <v>0</v>
      </c>
      <c r="G40" s="6"/>
      <c r="H40" s="6"/>
      <c r="I40" s="6" t="s">
        <v>25</v>
      </c>
      <c r="J40" s="6" t="s">
        <v>25</v>
      </c>
      <c r="K40" s="6" t="s">
        <v>25</v>
      </c>
      <c r="L40" s="6" t="s">
        <v>25</v>
      </c>
      <c r="M40" s="7" t="s">
        <v>22</v>
      </c>
      <c r="N40" s="7" t="s">
        <v>22</v>
      </c>
      <c r="O40" s="7" t="s">
        <v>26</v>
      </c>
      <c r="P40" s="2" t="s">
        <v>23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14769</v>
      </c>
      <c r="D41" s="4" t="s">
        <v>57</v>
      </c>
      <c r="E41" s="6">
        <v>0</v>
      </c>
      <c r="F41" s="6">
        <v>0</v>
      </c>
      <c r="G41" s="6"/>
      <c r="H41" s="6"/>
      <c r="I41" s="6" t="s">
        <v>25</v>
      </c>
      <c r="J41" s="6" t="s">
        <v>25</v>
      </c>
      <c r="K41" s="6" t="s">
        <v>25</v>
      </c>
      <c r="L41" s="6" t="s">
        <v>25</v>
      </c>
      <c r="M41" s="7" t="s">
        <v>22</v>
      </c>
      <c r="N41" s="7" t="s">
        <v>22</v>
      </c>
      <c r="O41" s="7" t="s">
        <v>26</v>
      </c>
      <c r="P41" s="2" t="s">
        <v>23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14794</v>
      </c>
      <c r="D42" s="4" t="s">
        <v>58</v>
      </c>
      <c r="E42" s="6">
        <v>82</v>
      </c>
      <c r="F42" s="6">
        <v>9</v>
      </c>
      <c r="G42" s="6">
        <v>7</v>
      </c>
      <c r="H42" s="6"/>
      <c r="I42" s="6"/>
      <c r="J42" s="6"/>
      <c r="K42" s="6"/>
      <c r="L42" s="6"/>
      <c r="M42" s="7">
        <f>CEILING( AVERAGE( R42,V42),1)</f>
        <v>5</v>
      </c>
      <c r="N42" s="7" t="s">
        <v>22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23</v>
      </c>
      <c r="Q42">
        <f>IFERROR(VALUE(E42),0)</f>
        <v>82</v>
      </c>
      <c r="R42">
        <f>IFERROR(VALUE(F42),0)</f>
        <v>9</v>
      </c>
      <c r="S42">
        <f>IFERROR(VALUE(G42),0)</f>
        <v>7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5</v>
      </c>
    </row>
    <row r="43" spans="1:25" x14ac:dyDescent="0.25">
      <c r="A43" s="4"/>
      <c r="B43" s="4">
        <v>35</v>
      </c>
      <c r="C43" s="4">
        <v>14667</v>
      </c>
      <c r="D43" s="4" t="s">
        <v>59</v>
      </c>
      <c r="E43" s="6">
        <v>0</v>
      </c>
      <c r="F43" s="6"/>
      <c r="G43" s="6"/>
      <c r="H43" s="6"/>
      <c r="I43" s="6" t="s">
        <v>25</v>
      </c>
      <c r="J43" s="6" t="s">
        <v>25</v>
      </c>
      <c r="K43" s="6" t="s">
        <v>25</v>
      </c>
      <c r="L43" s="6" t="s">
        <v>25</v>
      </c>
      <c r="M43" s="7" t="s">
        <v>22</v>
      </c>
      <c r="N43" s="7" t="s">
        <v>22</v>
      </c>
      <c r="O43" s="7" t="s">
        <v>26</v>
      </c>
      <c r="P43" s="2" t="s">
        <v>23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14500</v>
      </c>
      <c r="D44" s="4" t="s">
        <v>60</v>
      </c>
      <c r="E44" s="6">
        <v>100</v>
      </c>
      <c r="F44" s="6">
        <v>10</v>
      </c>
      <c r="G44" s="6">
        <v>8</v>
      </c>
      <c r="H44" s="6"/>
      <c r="I44" s="6"/>
      <c r="J44" s="6"/>
      <c r="K44" s="6"/>
      <c r="L44" s="6"/>
      <c r="M44" s="7">
        <f>CEILING( AVERAGE( R44,V44),1)</f>
        <v>5</v>
      </c>
      <c r="N44" s="7" t="s">
        <v>22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23</v>
      </c>
      <c r="Q44">
        <f>IFERROR(VALUE(E44),0)</f>
        <v>100</v>
      </c>
      <c r="R44">
        <f>IFERROR(VALUE(F44),0)</f>
        <v>10</v>
      </c>
      <c r="S44">
        <f>IFERROR(VALUE(G44),0)</f>
        <v>8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5</v>
      </c>
    </row>
    <row r="45" spans="1:25" x14ac:dyDescent="0.25">
      <c r="A45" s="4"/>
      <c r="B45" s="4">
        <v>37</v>
      </c>
      <c r="C45" s="4">
        <v>14634</v>
      </c>
      <c r="D45" s="4" t="s">
        <v>61</v>
      </c>
      <c r="E45" s="6">
        <v>88</v>
      </c>
      <c r="F45" s="6">
        <v>9</v>
      </c>
      <c r="G45" s="6">
        <v>7</v>
      </c>
      <c r="H45" s="6"/>
      <c r="I45" s="6"/>
      <c r="J45" s="6"/>
      <c r="K45" s="6"/>
      <c r="L45" s="6"/>
      <c r="M45" s="7">
        <f>CEILING( AVERAGE( R45,V45),1)</f>
        <v>5</v>
      </c>
      <c r="N45" s="7" t="s">
        <v>22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23</v>
      </c>
      <c r="Q45">
        <f>IFERROR(VALUE(E45),0)</f>
        <v>88</v>
      </c>
      <c r="R45">
        <f>IFERROR(VALUE(F45),0)</f>
        <v>9</v>
      </c>
      <c r="S45">
        <f>IFERROR(VALUE(G45),0)</f>
        <v>7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5</v>
      </c>
    </row>
    <row r="46" spans="1:25" x14ac:dyDescent="0.25">
      <c r="A46" s="4"/>
      <c r="B46" s="4">
        <v>38</v>
      </c>
      <c r="C46" s="4">
        <v>14598</v>
      </c>
      <c r="D46" s="4" t="s">
        <v>62</v>
      </c>
      <c r="E46" s="6">
        <v>0</v>
      </c>
      <c r="F46" s="6">
        <v>0</v>
      </c>
      <c r="G46" s="6"/>
      <c r="H46" s="6"/>
      <c r="I46" s="6" t="s">
        <v>25</v>
      </c>
      <c r="J46" s="6" t="s">
        <v>25</v>
      </c>
      <c r="K46" s="6" t="s">
        <v>25</v>
      </c>
      <c r="L46" s="6" t="s">
        <v>25</v>
      </c>
      <c r="M46" s="7" t="s">
        <v>22</v>
      </c>
      <c r="N46" s="7" t="s">
        <v>22</v>
      </c>
      <c r="O46" s="7" t="s">
        <v>26</v>
      </c>
      <c r="P46" s="2" t="s">
        <v>23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14646</v>
      </c>
      <c r="D47" s="4" t="s">
        <v>63</v>
      </c>
      <c r="E47" s="6">
        <v>0</v>
      </c>
      <c r="F47" s="6">
        <v>0</v>
      </c>
      <c r="G47" s="6"/>
      <c r="H47" s="6"/>
      <c r="I47" s="6" t="s">
        <v>25</v>
      </c>
      <c r="J47" s="6" t="s">
        <v>25</v>
      </c>
      <c r="K47" s="6" t="s">
        <v>25</v>
      </c>
      <c r="L47" s="6" t="s">
        <v>25</v>
      </c>
      <c r="M47" s="7" t="s">
        <v>22</v>
      </c>
      <c r="N47" s="7" t="s">
        <v>22</v>
      </c>
      <c r="O47" s="7" t="s">
        <v>26</v>
      </c>
      <c r="P47" s="2" t="s">
        <v>23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14597</v>
      </c>
      <c r="D48" s="4" t="s">
        <v>64</v>
      </c>
      <c r="E48" s="6">
        <v>18</v>
      </c>
      <c r="F48" s="6">
        <v>7</v>
      </c>
      <c r="G48" s="6"/>
      <c r="H48" s="6"/>
      <c r="I48" s="6" t="s">
        <v>25</v>
      </c>
      <c r="J48" s="6" t="s">
        <v>25</v>
      </c>
      <c r="K48" s="6" t="s">
        <v>25</v>
      </c>
      <c r="L48" s="6" t="s">
        <v>25</v>
      </c>
      <c r="M48" s="7" t="s">
        <v>22</v>
      </c>
      <c r="N48" s="7" t="s">
        <v>22</v>
      </c>
      <c r="O48" s="7" t="s">
        <v>26</v>
      </c>
      <c r="P48" s="2" t="s">
        <v>23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14697</v>
      </c>
      <c r="D49" s="4" t="s">
        <v>65</v>
      </c>
      <c r="E49" s="6">
        <v>24</v>
      </c>
      <c r="F49" s="6">
        <v>7</v>
      </c>
      <c r="G49" s="6"/>
      <c r="H49" s="6"/>
      <c r="I49" s="6" t="s">
        <v>25</v>
      </c>
      <c r="J49" s="6" t="s">
        <v>25</v>
      </c>
      <c r="K49" s="6" t="s">
        <v>25</v>
      </c>
      <c r="L49" s="6" t="s">
        <v>25</v>
      </c>
      <c r="M49" s="7" t="s">
        <v>22</v>
      </c>
      <c r="N49" s="7" t="s">
        <v>22</v>
      </c>
      <c r="O49" s="7" t="s">
        <v>26</v>
      </c>
      <c r="P49" s="2" t="s">
        <v>23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14693</v>
      </c>
      <c r="D50" s="4" t="s">
        <v>66</v>
      </c>
      <c r="E50" s="6">
        <v>82</v>
      </c>
      <c r="F50" s="6">
        <v>9</v>
      </c>
      <c r="G50" s="6">
        <v>5</v>
      </c>
      <c r="H50" s="6" t="s">
        <v>21</v>
      </c>
      <c r="I50" s="6" t="s">
        <v>25</v>
      </c>
      <c r="J50" s="6" t="s">
        <v>25</v>
      </c>
      <c r="K50" s="6" t="s">
        <v>25</v>
      </c>
      <c r="L50" s="6" t="s">
        <v>25</v>
      </c>
      <c r="M50" s="7" t="s">
        <v>22</v>
      </c>
      <c r="N50" s="7" t="s">
        <v>22</v>
      </c>
      <c r="O50" s="7" t="s">
        <v>26</v>
      </c>
      <c r="P50" s="2" t="s">
        <v>23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14591</v>
      </c>
      <c r="D51" s="4" t="s">
        <v>67</v>
      </c>
      <c r="E51" s="6">
        <v>0</v>
      </c>
      <c r="F51" s="6">
        <v>0</v>
      </c>
      <c r="G51" s="6"/>
      <c r="H51" s="6"/>
      <c r="I51" s="6" t="s">
        <v>25</v>
      </c>
      <c r="J51" s="6" t="s">
        <v>25</v>
      </c>
      <c r="K51" s="6" t="s">
        <v>25</v>
      </c>
      <c r="L51" s="6" t="s">
        <v>25</v>
      </c>
      <c r="M51" s="7" t="s">
        <v>22</v>
      </c>
      <c r="N51" s="7" t="s">
        <v>22</v>
      </c>
      <c r="O51" s="7" t="s">
        <v>26</v>
      </c>
      <c r="P51" s="2" t="s">
        <v>23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14798</v>
      </c>
      <c r="D52" s="4" t="s">
        <v>68</v>
      </c>
      <c r="E52" s="6">
        <v>35</v>
      </c>
      <c r="F52" s="6">
        <v>2</v>
      </c>
      <c r="G52" s="6"/>
      <c r="H52" s="6"/>
      <c r="I52" s="6" t="s">
        <v>25</v>
      </c>
      <c r="J52" s="6" t="s">
        <v>25</v>
      </c>
      <c r="K52" s="6" t="s">
        <v>25</v>
      </c>
      <c r="L52" s="6" t="s">
        <v>25</v>
      </c>
      <c r="M52" s="7" t="s">
        <v>22</v>
      </c>
      <c r="N52" s="7" t="s">
        <v>22</v>
      </c>
      <c r="O52" s="7" t="s">
        <v>26</v>
      </c>
      <c r="P52" s="2" t="s">
        <v>23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4" spans="1:25" x14ac:dyDescent="0.25">
      <c r="A54" t="s">
        <v>69</v>
      </c>
    </row>
    <row r="55" spans="1:25" x14ac:dyDescent="0.25">
      <c r="A55" t="s">
        <v>70</v>
      </c>
    </row>
    <row r="56" spans="1:25" x14ac:dyDescent="0.25">
      <c r="A56" t="s">
        <v>71</v>
      </c>
    </row>
    <row r="57" spans="1:25" x14ac:dyDescent="0.25">
      <c r="A57" t="s">
        <v>72</v>
      </c>
    </row>
    <row r="59" spans="1:25" x14ac:dyDescent="0.25">
      <c r="D59" t="s">
        <v>73</v>
      </c>
    </row>
    <row r="60" spans="1:25" x14ac:dyDescent="0.25">
      <c r="D60" t="s">
        <v>74</v>
      </c>
      <c r="E60">
        <v>24</v>
      </c>
    </row>
    <row r="61" spans="1:25" x14ac:dyDescent="0.25">
      <c r="H61" t="s">
        <v>75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EM12_1r2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2024-10-31T22:22:59Z</dcterms:created>
  <dcterms:modified xsi:type="dcterms:W3CDTF">2024-10-31T22:22:59Z</dcterms:modified>
</cp:coreProperties>
</file>