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1_2d1" sheetId="1" r:id="rId1"/>
  </sheets>
  <calcPr calcId="145621"/>
</workbook>
</file>

<file path=xl/calcChain.xml><?xml version="1.0" encoding="utf-8"?>
<calcChain xmlns="http://schemas.openxmlformats.org/spreadsheetml/2006/main">
  <c r="Y45" i="1" l="1"/>
  <c r="Y43" i="1"/>
  <c r="Y42" i="1"/>
  <c r="Y41" i="1"/>
  <c r="Y39" i="1"/>
  <c r="Y38" i="1"/>
  <c r="Y37" i="1"/>
  <c r="Y35" i="1"/>
  <c r="Y34" i="1"/>
  <c r="Y33" i="1"/>
  <c r="Y32" i="1"/>
  <c r="Y31" i="1"/>
  <c r="Y30" i="1"/>
  <c r="Y29" i="1"/>
  <c r="Y27" i="1"/>
  <c r="Y26" i="1"/>
  <c r="Y25" i="1"/>
  <c r="Y24" i="1"/>
  <c r="Y22" i="1"/>
  <c r="Y21" i="1"/>
  <c r="Y20" i="1"/>
  <c r="Y19" i="1"/>
  <c r="Y18" i="1"/>
  <c r="Y17" i="1"/>
  <c r="Y16" i="1"/>
  <c r="Y15" i="1"/>
  <c r="Y13" i="1"/>
  <c r="Y9" i="1"/>
  <c r="X45" i="1"/>
  <c r="X43" i="1"/>
  <c r="X42" i="1"/>
  <c r="X41" i="1"/>
  <c r="X39" i="1"/>
  <c r="X38" i="1"/>
  <c r="X37" i="1"/>
  <c r="X35" i="1"/>
  <c r="X34" i="1"/>
  <c r="X33" i="1"/>
  <c r="X32" i="1"/>
  <c r="X31" i="1"/>
  <c r="X30" i="1"/>
  <c r="X29" i="1"/>
  <c r="X27" i="1"/>
  <c r="X26" i="1"/>
  <c r="X25" i="1"/>
  <c r="X24" i="1"/>
  <c r="X22" i="1"/>
  <c r="X21" i="1"/>
  <c r="X20" i="1"/>
  <c r="X19" i="1"/>
  <c r="X18" i="1"/>
  <c r="X17" i="1"/>
  <c r="X16" i="1"/>
  <c r="X15" i="1"/>
  <c r="X13" i="1"/>
  <c r="X9" i="1"/>
  <c r="W45" i="1"/>
  <c r="W43" i="1"/>
  <c r="W42" i="1"/>
  <c r="W41" i="1"/>
  <c r="W39" i="1"/>
  <c r="W38" i="1"/>
  <c r="W37" i="1"/>
  <c r="W35" i="1"/>
  <c r="W34" i="1"/>
  <c r="W33" i="1"/>
  <c r="W32" i="1"/>
  <c r="W31" i="1"/>
  <c r="W30" i="1"/>
  <c r="W29" i="1"/>
  <c r="W27" i="1"/>
  <c r="W26" i="1"/>
  <c r="W25" i="1"/>
  <c r="W24" i="1"/>
  <c r="W22" i="1"/>
  <c r="W21" i="1"/>
  <c r="W20" i="1"/>
  <c r="W19" i="1"/>
  <c r="W18" i="1"/>
  <c r="W17" i="1"/>
  <c r="W16" i="1"/>
  <c r="W15" i="1"/>
  <c r="W13" i="1"/>
  <c r="W9" i="1"/>
  <c r="V45" i="1"/>
  <c r="V43" i="1"/>
  <c r="V42" i="1"/>
  <c r="V41" i="1"/>
  <c r="V39" i="1"/>
  <c r="V38" i="1"/>
  <c r="V37" i="1"/>
  <c r="V35" i="1"/>
  <c r="V34" i="1"/>
  <c r="V33" i="1"/>
  <c r="V32" i="1"/>
  <c r="V31" i="1"/>
  <c r="V30" i="1"/>
  <c r="V29" i="1"/>
  <c r="V27" i="1"/>
  <c r="V26" i="1"/>
  <c r="V25" i="1"/>
  <c r="V24" i="1"/>
  <c r="V22" i="1"/>
  <c r="V21" i="1"/>
  <c r="V20" i="1"/>
  <c r="V19" i="1"/>
  <c r="V18" i="1"/>
  <c r="V17" i="1"/>
  <c r="V16" i="1"/>
  <c r="V15" i="1"/>
  <c r="V13" i="1"/>
  <c r="V9" i="1"/>
  <c r="U45" i="1"/>
  <c r="U43" i="1"/>
  <c r="U42" i="1"/>
  <c r="U41" i="1"/>
  <c r="U39" i="1"/>
  <c r="U38" i="1"/>
  <c r="U37" i="1"/>
  <c r="U35" i="1"/>
  <c r="U34" i="1"/>
  <c r="U33" i="1"/>
  <c r="U32" i="1"/>
  <c r="U31" i="1"/>
  <c r="U30" i="1"/>
  <c r="U29" i="1"/>
  <c r="U27" i="1"/>
  <c r="U26" i="1"/>
  <c r="U25" i="1"/>
  <c r="U24" i="1"/>
  <c r="U22" i="1"/>
  <c r="U21" i="1"/>
  <c r="U20" i="1"/>
  <c r="U19" i="1"/>
  <c r="U18" i="1"/>
  <c r="U17" i="1"/>
  <c r="U16" i="1"/>
  <c r="U15" i="1"/>
  <c r="U13" i="1"/>
  <c r="U9" i="1"/>
  <c r="T45" i="1"/>
  <c r="T43" i="1"/>
  <c r="T42" i="1"/>
  <c r="T41" i="1"/>
  <c r="T39" i="1"/>
  <c r="T38" i="1"/>
  <c r="T37" i="1"/>
  <c r="T35" i="1"/>
  <c r="T34" i="1"/>
  <c r="T33" i="1"/>
  <c r="T32" i="1"/>
  <c r="T31" i="1"/>
  <c r="T30" i="1"/>
  <c r="T29" i="1"/>
  <c r="T27" i="1"/>
  <c r="T26" i="1"/>
  <c r="T25" i="1"/>
  <c r="T24" i="1"/>
  <c r="T22" i="1"/>
  <c r="T21" i="1"/>
  <c r="T20" i="1"/>
  <c r="T19" i="1"/>
  <c r="T18" i="1"/>
  <c r="T17" i="1"/>
  <c r="T16" i="1"/>
  <c r="T15" i="1"/>
  <c r="T13" i="1"/>
  <c r="T9" i="1"/>
  <c r="S45" i="1"/>
  <c r="S43" i="1"/>
  <c r="S42" i="1"/>
  <c r="S41" i="1"/>
  <c r="S39" i="1"/>
  <c r="S38" i="1"/>
  <c r="S37" i="1"/>
  <c r="S35" i="1"/>
  <c r="S34" i="1"/>
  <c r="S33" i="1"/>
  <c r="S32" i="1"/>
  <c r="S31" i="1"/>
  <c r="S30" i="1"/>
  <c r="S29" i="1"/>
  <c r="S27" i="1"/>
  <c r="S26" i="1"/>
  <c r="S25" i="1"/>
  <c r="S24" i="1"/>
  <c r="S22" i="1"/>
  <c r="S21" i="1"/>
  <c r="S20" i="1"/>
  <c r="S19" i="1"/>
  <c r="S18" i="1"/>
  <c r="S17" i="1"/>
  <c r="S16" i="1"/>
  <c r="S15" i="1"/>
  <c r="S13" i="1"/>
  <c r="S9" i="1"/>
  <c r="R45" i="1"/>
  <c r="R43" i="1"/>
  <c r="R42" i="1"/>
  <c r="R41" i="1"/>
  <c r="R39" i="1"/>
  <c r="R38" i="1"/>
  <c r="R37" i="1"/>
  <c r="R35" i="1"/>
  <c r="R34" i="1"/>
  <c r="R33" i="1"/>
  <c r="R32" i="1"/>
  <c r="R31" i="1"/>
  <c r="R30" i="1"/>
  <c r="R29" i="1"/>
  <c r="R27" i="1"/>
  <c r="R26" i="1"/>
  <c r="R25" i="1"/>
  <c r="R24" i="1"/>
  <c r="R22" i="1"/>
  <c r="R21" i="1"/>
  <c r="R20" i="1"/>
  <c r="R19" i="1"/>
  <c r="R18" i="1"/>
  <c r="R17" i="1"/>
  <c r="R16" i="1"/>
  <c r="R15" i="1"/>
  <c r="R13" i="1"/>
  <c r="R9" i="1"/>
  <c r="Q45" i="1"/>
  <c r="Q43" i="1"/>
  <c r="Q42" i="1"/>
  <c r="Q41" i="1"/>
  <c r="Q39" i="1"/>
  <c r="Q38" i="1"/>
  <c r="Q37" i="1"/>
  <c r="Q35" i="1"/>
  <c r="Q34" i="1"/>
  <c r="Q33" i="1"/>
  <c r="Q32" i="1"/>
  <c r="Q31" i="1"/>
  <c r="Q30" i="1"/>
  <c r="Q29" i="1"/>
  <c r="Q27" i="1"/>
  <c r="Q26" i="1"/>
  <c r="Q25" i="1"/>
  <c r="Q24" i="1"/>
  <c r="Q22" i="1"/>
  <c r="Q21" i="1"/>
  <c r="Q20" i="1"/>
  <c r="Q19" i="1"/>
  <c r="Q18" i="1"/>
  <c r="Q17" i="1"/>
  <c r="Q16" i="1"/>
  <c r="Q15" i="1"/>
  <c r="Q13" i="1"/>
  <c r="Q9" i="1"/>
  <c r="O45" i="1"/>
  <c r="O43" i="1"/>
  <c r="O42" i="1"/>
  <c r="O41" i="1"/>
  <c r="O39" i="1"/>
  <c r="O38" i="1"/>
  <c r="O37" i="1"/>
  <c r="O35" i="1"/>
  <c r="O34" i="1"/>
  <c r="O33" i="1"/>
  <c r="O32" i="1"/>
  <c r="O31" i="1"/>
  <c r="O30" i="1"/>
  <c r="O29" i="1"/>
  <c r="O27" i="1"/>
  <c r="O26" i="1"/>
  <c r="O25" i="1"/>
  <c r="O24" i="1"/>
  <c r="O22" i="1"/>
  <c r="O21" i="1"/>
  <c r="O20" i="1"/>
  <c r="O19" i="1"/>
  <c r="O18" i="1"/>
  <c r="O17" i="1"/>
  <c r="O16" i="1"/>
  <c r="O15" i="1"/>
  <c r="O13" i="1"/>
  <c r="O9" i="1"/>
  <c r="M45" i="1"/>
  <c r="M43" i="1"/>
  <c r="M42" i="1"/>
  <c r="M41" i="1"/>
  <c r="M39" i="1"/>
  <c r="M38" i="1"/>
  <c r="M37" i="1"/>
  <c r="M35" i="1"/>
  <c r="M34" i="1"/>
  <c r="M33" i="1"/>
  <c r="M32" i="1"/>
  <c r="M31" i="1"/>
  <c r="M30" i="1"/>
  <c r="M29" i="1"/>
  <c r="M27" i="1"/>
  <c r="M26" i="1"/>
  <c r="M25" i="1"/>
  <c r="M24" i="1"/>
  <c r="M22" i="1"/>
  <c r="M21" i="1"/>
  <c r="M20" i="1"/>
  <c r="M19" i="1"/>
  <c r="M18" i="1"/>
  <c r="M17" i="1"/>
  <c r="M16" i="1"/>
  <c r="M15" i="1"/>
  <c r="M13" i="1"/>
  <c r="M9" i="1"/>
</calcChain>
</file>

<file path=xl/sharedStrings.xml><?xml version="1.0" encoding="utf-8"?>
<sst xmlns="http://schemas.openxmlformats.org/spreadsheetml/2006/main" count="197" uniqueCount="68">
  <si>
    <t xml:space="preserve">       INFORME DE SITUACION ACADEMICA DE ALUMNOS</t>
  </si>
  <si>
    <t>Cursada N°: 7880</t>
  </si>
  <si>
    <t xml:space="preserve">Carrera:     TECNICO SUPERIOR EN ADMINISTRACION DE EMPRESAS    </t>
  </si>
  <si>
    <t>Ciclo: 2</t>
  </si>
  <si>
    <t xml:space="preserve">Espacio:     SISTEMAS ADMINISTRATIVOS      </t>
  </si>
  <si>
    <t>(EM21)    2do  1  Anual        2024</t>
  </si>
  <si>
    <t xml:space="preserve">Docente:      FERNANDEZ, Roberto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</si>
  <si>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</si>
  <si>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</si>
  <si>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</si>
  <si>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</si>
  <si>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</si>
  <si>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</si>
  <si>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</si>
  <si>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</si>
  <si>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</si>
  <si>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</si>
  <si>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</si>
  <si>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</si>
  <si>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</si>
  <si>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ALANIZ, Maria Celeste                   </t>
  </si>
  <si>
    <t xml:space="preserve">  </t>
  </si>
  <si>
    <t>espacio sin promoción</t>
  </si>
  <si>
    <t xml:space="preserve">ANCAO MANSILLA, Maira Celeste           </t>
  </si>
  <si>
    <t>-</t>
  </si>
  <si>
    <t>Libre</t>
  </si>
  <si>
    <t xml:space="preserve">ANTIVERO,  Nadia                        </t>
  </si>
  <si>
    <t xml:space="preserve">AVALOS, Gonzalo Agustin                 </t>
  </si>
  <si>
    <t xml:space="preserve">BAIGORRIA, Jemima Viviana               </t>
  </si>
  <si>
    <t xml:space="preserve">BARRIENTOS, Marianela Del Rosario       </t>
  </si>
  <si>
    <t xml:space="preserve">BUET, Mariela Cecilia                   </t>
  </si>
  <si>
    <t xml:space="preserve">CAMPOS, Luis Agustin                    </t>
  </si>
  <si>
    <t xml:space="preserve">DIAZ, Solange Abigail                   </t>
  </si>
  <si>
    <t xml:space="preserve">DIEZ, Maria Jose                        </t>
  </si>
  <si>
    <t xml:space="preserve">FLORES, Valentina Aymara                </t>
  </si>
  <si>
    <t xml:space="preserve">GALFRASCOLI, Santiago German            </t>
  </si>
  <si>
    <t xml:space="preserve">GAMARRA, Ivanna Soledad                 </t>
  </si>
  <si>
    <t xml:space="preserve">GARCIA, Keila Estefania          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</si>
  <si>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</si>
  <si>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</si>
  <si>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</si>
  <si>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</si>
  <si>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MAIDANA, Lucia Victoria                 </t>
  </si>
  <si>
    <t xml:space="preserve">MANTILLA MORA, Yessica Paola            </t>
  </si>
  <si>
    <t xml:space="preserve">MARTINEZ, Alejandro Javier 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</si>
  <si>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</si>
  <si>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</si>
  <si>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</si>
  <si>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MORENO, Macarena Aldana                 </t>
  </si>
  <si>
    <t xml:space="preserve">OJEDA, Milagros                         </t>
  </si>
  <si>
    <t xml:space="preserve">OVIEDO, Alicia Lorena                   </t>
  </si>
  <si>
    <t xml:space="preserve">PEREYRA BAIGORRIA, Enrique Antonio      </t>
  </si>
  <si>
    <t xml:space="preserve">PEREZ, Gabriel Braian                   </t>
  </si>
  <si>
    <t xml:space="preserve">POLIDORO, Ana Lucia                     </t>
  </si>
  <si>
    <t xml:space="preserve">QUIROGA, Ana Lilén                      </t>
  </si>
  <si>
    <t xml:space="preserve">TOCONAS, Noelia Patricia                </t>
  </si>
  <si>
    <t xml:space="preserve">VALDEBENITO URIBE, Maximiliano          </t>
  </si>
  <si>
    <t xml:space="preserve">VARGAS, Jose Francisco                  </t>
  </si>
  <si>
    <t xml:space="preserve">VIDELA, Hernan Ariel                    </t>
  </si>
  <si>
    <t xml:space="preserve">VILLALBA, Valeria Ramona                </t>
  </si>
  <si>
    <t xml:space="preserve">ZURITA, Jesica Macarena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</si>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</sst>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13758</v>
      </c>
      <c r="D9" s="4" t="s">
        <v>20</v>
      </c>
      <c r="E9" s="6">
        <v>95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13090</v>
      </c>
      <c r="D10" s="4" t="s">
        <v>23</v>
      </c>
      <c r="E10" s="6">
        <v>90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13754</v>
      </c>
      <c r="D11" s="4" t="s">
        <v>26</v>
      </c>
      <c r="E11" s="6">
        <v>79</v>
      </c>
      <c r="F11" s="6"/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12923</v>
      </c>
      <c r="D12" s="4" t="s">
        <v>27</v>
      </c>
      <c r="E12" s="6">
        <v>0</v>
      </c>
      <c r="F12" s="6"/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11770</v>
      </c>
      <c r="D13" s="4" t="s">
        <v>28</v>
      </c>
      <c r="E13" s="6">
        <v>95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13768</v>
      </c>
      <c r="D14" s="4" t="s">
        <v>29</v>
      </c>
      <c r="E14" s="6">
        <v>82</v>
      </c>
      <c r="F14" s="6"/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13914</v>
      </c>
      <c r="D15" s="4" t="s">
        <v>30</v>
      </c>
      <c r="E15" s="6">
        <v>95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12992</v>
      </c>
      <c r="D16" s="4" t="s">
        <v>31</v>
      </c>
      <c r="E16" s="6">
        <v>90</v>
      </c>
      <c r="F16" s="6">
        <v>8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8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13799</v>
      </c>
      <c r="D17" s="4" t="s">
        <v>32</v>
      </c>
      <c r="E17" s="6">
        <v>100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13899</v>
      </c>
      <c r="D18" s="4" t="s">
        <v>33</v>
      </c>
      <c r="E18" s="6">
        <v>92</v>
      </c>
      <c r="F18" s="6">
        <v>8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92</v>
      </c>
      <c r="R18">
        <f>IFERROR(VALUE(F18),0)</f>
        <v>8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11459</v>
      </c>
      <c r="D19" s="4" t="s">
        <v>34</v>
      </c>
      <c r="E19" s="6">
        <v>95</v>
      </c>
      <c r="F19" s="6">
        <v>9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9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13789</v>
      </c>
      <c r="D20" s="4" t="s">
        <v>35</v>
      </c>
      <c r="E20" s="6">
        <v>95</v>
      </c>
      <c r="F20" s="6">
        <v>9</v>
      </c>
      <c r="G20" s="6">
        <v>6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95</v>
      </c>
      <c r="R20">
        <f>IFERROR(VALUE(F20),0)</f>
        <v>9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9077</v>
      </c>
      <c r="D21" s="4" t="s">
        <v>36</v>
      </c>
      <c r="E21" s="6">
        <v>100</v>
      </c>
      <c r="F21" s="6">
        <v>9</v>
      </c>
      <c r="G21" s="6">
        <v>8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9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11830</v>
      </c>
      <c r="D22" s="4" t="s">
        <v>37</v>
      </c>
      <c r="E22" s="6">
        <v>100</v>
      </c>
      <c r="F22" s="6">
        <v>8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8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13087</v>
      </c>
      <c r="D23" s="4" t="s">
        <v>38</v>
      </c>
      <c r="E23" s="6">
        <v>95</v>
      </c>
      <c r="F23" s="6">
        <v>8</v>
      </c>
      <c r="G23" s="6"/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12795</v>
      </c>
      <c r="D24" s="4" t="s">
        <v>39</v>
      </c>
      <c r="E24" s="6">
        <v>100</v>
      </c>
      <c r="F24" s="6">
        <v>8</v>
      </c>
      <c r="G24" s="6">
        <v>4</v>
      </c>
      <c r="H24" s="6">
        <v>6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4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2683</v>
      </c>
      <c r="D25" s="4" t="s">
        <v>40</v>
      </c>
      <c r="E25" s="6">
        <v>95</v>
      </c>
      <c r="F25" s="6"/>
      <c r="G25" s="6">
        <v>9</v>
      </c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Libre</v>
      </c>
      <c r="P25" s="2" t="s">
        <v>22</v>
      </c>
      <c r="Q25">
        <f>IFERROR(VALUE(E25),0)</f>
        <v>95</v>
      </c>
      <c r="R25">
        <f>IFERROR(VALUE(F25),0)</f>
        <v>0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13783</v>
      </c>
      <c r="D26" s="4" t="s">
        <v>41</v>
      </c>
      <c r="E26" s="6">
        <v>95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95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13774</v>
      </c>
      <c r="D27" s="4" t="s">
        <v>42</v>
      </c>
      <c r="E27" s="6">
        <v>92</v>
      </c>
      <c r="F27" s="6">
        <v>9</v>
      </c>
      <c r="G27" s="6">
        <v>10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92</v>
      </c>
      <c r="R27">
        <f>IFERROR(VALUE(F27),0)</f>
        <v>9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13770</v>
      </c>
      <c r="D28" s="4" t="s">
        <v>43</v>
      </c>
      <c r="E28" s="6">
        <v>0</v>
      </c>
      <c r="F28" s="6"/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13917</v>
      </c>
      <c r="D29" s="4" t="s">
        <v>44</v>
      </c>
      <c r="E29" s="6">
        <v>92</v>
      </c>
      <c r="F29" s="6">
        <v>9</v>
      </c>
      <c r="G29" s="6">
        <v>9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92</v>
      </c>
      <c r="R29">
        <f>IFERROR(VALUE(F29),0)</f>
        <v>9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13722</v>
      </c>
      <c r="D30" s="4" t="s">
        <v>45</v>
      </c>
      <c r="E30" s="6">
        <v>95</v>
      </c>
      <c r="F30" s="6">
        <v>9</v>
      </c>
      <c r="G30" s="6">
        <v>10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95</v>
      </c>
      <c r="R30">
        <f>IFERROR(VALUE(F30),0)</f>
        <v>9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11291</v>
      </c>
      <c r="D31" s="4" t="s">
        <v>46</v>
      </c>
      <c r="E31" s="6">
        <v>95</v>
      </c>
      <c r="F31" s="6">
        <v>9</v>
      </c>
      <c r="G31" s="6">
        <v>10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95</v>
      </c>
      <c r="R31">
        <f>IFERROR(VALUE(F31),0)</f>
        <v>9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13892</v>
      </c>
      <c r="D32" s="4" t="s">
        <v>47</v>
      </c>
      <c r="E32" s="6">
        <v>92</v>
      </c>
      <c r="F32" s="6">
        <v>8</v>
      </c>
      <c r="G32" s="6">
        <v>6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92</v>
      </c>
      <c r="R32">
        <f>IFERROR(VALUE(F32),0)</f>
        <v>8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12966</v>
      </c>
      <c r="D33" s="4" t="s">
        <v>48</v>
      </c>
      <c r="E33" s="6">
        <v>92</v>
      </c>
      <c r="F33" s="6">
        <v>9</v>
      </c>
      <c r="G33" s="6">
        <v>10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92</v>
      </c>
      <c r="R33">
        <f>IFERROR(VALUE(F33),0)</f>
        <v>9</v>
      </c>
      <c r="S33">
        <f>IFERROR(VALUE(G33),0)</f>
        <v>10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11833</v>
      </c>
      <c r="D34" s="4" t="s">
        <v>49</v>
      </c>
      <c r="E34" s="6">
        <v>100</v>
      </c>
      <c r="F34" s="6">
        <v>8</v>
      </c>
      <c r="G34" s="6">
        <v>8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8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13875</v>
      </c>
      <c r="D35" s="4" t="s">
        <v>50</v>
      </c>
      <c r="E35" s="6">
        <v>88</v>
      </c>
      <c r="F35" s="6">
        <v>9</v>
      </c>
      <c r="G35" s="6">
        <v>9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88</v>
      </c>
      <c r="R35">
        <f>IFERROR(VALUE(F35),0)</f>
        <v>9</v>
      </c>
      <c r="S35">
        <f>IFERROR(VALUE(G35),0)</f>
        <v>9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13918</v>
      </c>
      <c r="D36" s="4" t="s">
        <v>51</v>
      </c>
      <c r="E36" s="6">
        <v>0</v>
      </c>
      <c r="F36" s="6"/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13927</v>
      </c>
      <c r="D37" s="4" t="s">
        <v>52</v>
      </c>
      <c r="E37" s="6">
        <v>90</v>
      </c>
      <c r="F37" s="6">
        <v>8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90</v>
      </c>
      <c r="R37">
        <f>IFERROR(VALUE(F37),0)</f>
        <v>8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13756</v>
      </c>
      <c r="D38" s="4" t="s">
        <v>53</v>
      </c>
      <c r="E38" s="6">
        <v>90</v>
      </c>
      <c r="F38" s="6">
        <v>9</v>
      </c>
      <c r="G38" s="6"/>
      <c r="H38" s="6">
        <v>8</v>
      </c>
      <c r="I38" s="6"/>
      <c r="J38" s="6"/>
      <c r="K38" s="6"/>
      <c r="L38" s="6"/>
      <c r="M38" s="7">
        <f>CEILING( AVERAGE( R38,V38),1)</f>
        <v>5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90</v>
      </c>
      <c r="R38">
        <f>IFERROR(VALUE(F38),0)</f>
        <v>9</v>
      </c>
      <c r="S38">
        <f>IFERROR(VALUE(G38),0)</f>
        <v>0</v>
      </c>
      <c r="T38">
        <f>IFERROR(VALUE(H38),0)</f>
        <v>8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11528</v>
      </c>
      <c r="D39" s="4" t="s">
        <v>54</v>
      </c>
      <c r="E39" s="6">
        <v>88</v>
      </c>
      <c r="F39" s="6">
        <v>8</v>
      </c>
      <c r="G39" s="6">
        <v>8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88</v>
      </c>
      <c r="R39">
        <f>IFERROR(VALUE(F39),0)</f>
        <v>8</v>
      </c>
      <c r="S39">
        <f>IFERROR(VALUE(G39),0)</f>
        <v>8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10590</v>
      </c>
      <c r="D40" s="4" t="s">
        <v>55</v>
      </c>
      <c r="E40" s="6">
        <v>92</v>
      </c>
      <c r="F40" s="6"/>
      <c r="G40" s="6"/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12722</v>
      </c>
      <c r="D41" s="4" t="s">
        <v>56</v>
      </c>
      <c r="E41" s="6">
        <v>95</v>
      </c>
      <c r="F41" s="6">
        <v>9</v>
      </c>
      <c r="G41" s="6">
        <v>10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95</v>
      </c>
      <c r="R41">
        <f>IFERROR(VALUE(F41),0)</f>
        <v>9</v>
      </c>
      <c r="S41">
        <f>IFERROR(VALUE(G41),0)</f>
        <v>10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7390</v>
      </c>
      <c r="D42" s="4" t="s">
        <v>57</v>
      </c>
      <c r="E42" s="6">
        <v>92</v>
      </c>
      <c r="F42" s="6">
        <v>9</v>
      </c>
      <c r="G42" s="6">
        <v>8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92</v>
      </c>
      <c r="R42">
        <f>IFERROR(VALUE(F42),0)</f>
        <v>9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13793</v>
      </c>
      <c r="D43" s="4" t="s">
        <v>58</v>
      </c>
      <c r="E43" s="6">
        <v>92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92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10640</v>
      </c>
      <c r="D44" s="4" t="s">
        <v>59</v>
      </c>
      <c r="E44" s="6">
        <v>0</v>
      </c>
      <c r="F44" s="6"/>
      <c r="G44" s="6"/>
      <c r="H44" s="6"/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9175</v>
      </c>
      <c r="D45" s="4" t="s">
        <v>60</v>
      </c>
      <c r="E45" s="6">
        <v>90</v>
      </c>
      <c r="F45" s="6">
        <v>9</v>
      </c>
      <c r="G45" s="6">
        <v>9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90</v>
      </c>
      <c r="R45">
        <f>IFERROR(VALUE(F45),0)</f>
        <v>9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7" spans="1:25" x14ac:dyDescent="0.25">
      <c r="A47" t="s">
        <v>61</v>
      </c>
    </row>
    <row r="48" spans="1:25" x14ac:dyDescent="0.25">
      <c r="A48" t="s">
        <v>62</v>
      </c>
    </row>
    <row r="49" spans="1:8" x14ac:dyDescent="0.25">
      <c r="A49" t="s">
        <v>63</v>
      </c>
    </row>
    <row r="50" spans="1:8" x14ac:dyDescent="0.25">
      <c r="A50" t="s">
        <v>64</v>
      </c>
    </row>
    <row r="52" spans="1:8" x14ac:dyDescent="0.25">
      <c r="D52" t="s">
        <v>65</v>
      </c>
    </row>
    <row r="53" spans="1:8" x14ac:dyDescent="0.25">
      <c r="D53" t="s">
        <v>66</v>
      </c>
      <c r="E53">
        <v>9</v>
      </c>
    </row>
    <row r="54" spans="1:8" x14ac:dyDescent="0.25">
      <c r="H54" t="s">
        <v>67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2024-10-31T22:23:12Z</dcterms:created>
  <dcterms:modified xsi:type="dcterms:W3CDTF">2024-10-31T22:23:12Z</dcterms:modified>
</cp:coreProperties>
</file>