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22_2d1" sheetId="1" r:id="rId1"/>
  </sheets>
  <calcPr calcId="145621"/>
</workbook>
</file>

<file path=xl/calcChain.xml><?xml version="1.0" encoding="utf-8"?>
<calcChain xmlns="http://schemas.openxmlformats.org/spreadsheetml/2006/main">
  <c r="Y47" i="1" l="1"/>
  <c r="Y46" i="1"/>
  <c r="Y43" i="1"/>
  <c r="Y42" i="1"/>
  <c r="Y40" i="1"/>
  <c r="Y39" i="1"/>
  <c r="Y38" i="1"/>
  <c r="Y37" i="1"/>
  <c r="Y36" i="1"/>
  <c r="Y35" i="1"/>
  <c r="Y34" i="1"/>
  <c r="Y33" i="1"/>
  <c r="Y32" i="1"/>
  <c r="Y31" i="1"/>
  <c r="Y29" i="1"/>
  <c r="Y27" i="1"/>
  <c r="Y26" i="1"/>
  <c r="Y25" i="1"/>
  <c r="Y24" i="1"/>
  <c r="Y23" i="1"/>
  <c r="Y22" i="1"/>
  <c r="Y21" i="1"/>
  <c r="Y19" i="1"/>
  <c r="Y18" i="1"/>
  <c r="Y17" i="1"/>
  <c r="Y15" i="1"/>
  <c r="Y14" i="1"/>
  <c r="Y12" i="1"/>
  <c r="Y10" i="1"/>
  <c r="X47" i="1"/>
  <c r="X46" i="1"/>
  <c r="X43" i="1"/>
  <c r="X42" i="1"/>
  <c r="X40" i="1"/>
  <c r="X39" i="1"/>
  <c r="X38" i="1"/>
  <c r="X37" i="1"/>
  <c r="X36" i="1"/>
  <c r="X35" i="1"/>
  <c r="X34" i="1"/>
  <c r="X33" i="1"/>
  <c r="X32" i="1"/>
  <c r="X31" i="1"/>
  <c r="X29" i="1"/>
  <c r="X27" i="1"/>
  <c r="X26" i="1"/>
  <c r="X25" i="1"/>
  <c r="X24" i="1"/>
  <c r="X23" i="1"/>
  <c r="X22" i="1"/>
  <c r="X21" i="1"/>
  <c r="X19" i="1"/>
  <c r="X18" i="1"/>
  <c r="X17" i="1"/>
  <c r="X15" i="1"/>
  <c r="X14" i="1"/>
  <c r="X12" i="1"/>
  <c r="X10" i="1"/>
  <c r="W47" i="1"/>
  <c r="W46" i="1"/>
  <c r="W43" i="1"/>
  <c r="W42" i="1"/>
  <c r="W40" i="1"/>
  <c r="W39" i="1"/>
  <c r="W38" i="1"/>
  <c r="W37" i="1"/>
  <c r="W36" i="1"/>
  <c r="W35" i="1"/>
  <c r="W34" i="1"/>
  <c r="W33" i="1"/>
  <c r="W32" i="1"/>
  <c r="W31" i="1"/>
  <c r="W29" i="1"/>
  <c r="W27" i="1"/>
  <c r="W26" i="1"/>
  <c r="W25" i="1"/>
  <c r="W24" i="1"/>
  <c r="W23" i="1"/>
  <c r="W22" i="1"/>
  <c r="W21" i="1"/>
  <c r="W19" i="1"/>
  <c r="W18" i="1"/>
  <c r="W17" i="1"/>
  <c r="W15" i="1"/>
  <c r="W14" i="1"/>
  <c r="W12" i="1"/>
  <c r="W10" i="1"/>
  <c r="V47" i="1"/>
  <c r="V46" i="1"/>
  <c r="V43" i="1"/>
  <c r="V42" i="1"/>
  <c r="V40" i="1"/>
  <c r="V39" i="1"/>
  <c r="V38" i="1"/>
  <c r="V37" i="1"/>
  <c r="V36" i="1"/>
  <c r="V35" i="1"/>
  <c r="V34" i="1"/>
  <c r="V33" i="1"/>
  <c r="V32" i="1"/>
  <c r="V31" i="1"/>
  <c r="V29" i="1"/>
  <c r="V27" i="1"/>
  <c r="V26" i="1"/>
  <c r="V25" i="1"/>
  <c r="V24" i="1"/>
  <c r="V23" i="1"/>
  <c r="V22" i="1"/>
  <c r="V21" i="1"/>
  <c r="V19" i="1"/>
  <c r="V18" i="1"/>
  <c r="V17" i="1"/>
  <c r="V15" i="1"/>
  <c r="V14" i="1"/>
  <c r="V12" i="1"/>
  <c r="V10" i="1"/>
  <c r="U47" i="1"/>
  <c r="U46" i="1"/>
  <c r="U43" i="1"/>
  <c r="U42" i="1"/>
  <c r="U40" i="1"/>
  <c r="U39" i="1"/>
  <c r="U38" i="1"/>
  <c r="U37" i="1"/>
  <c r="U36" i="1"/>
  <c r="U35" i="1"/>
  <c r="U34" i="1"/>
  <c r="U33" i="1"/>
  <c r="U32" i="1"/>
  <c r="U31" i="1"/>
  <c r="U29" i="1"/>
  <c r="U27" i="1"/>
  <c r="U26" i="1"/>
  <c r="U25" i="1"/>
  <c r="U24" i="1"/>
  <c r="U23" i="1"/>
  <c r="U22" i="1"/>
  <c r="U21" i="1"/>
  <c r="U19" i="1"/>
  <c r="U18" i="1"/>
  <c r="U17" i="1"/>
  <c r="U15" i="1"/>
  <c r="U14" i="1"/>
  <c r="U12" i="1"/>
  <c r="U10" i="1"/>
  <c r="T47" i="1"/>
  <c r="T46" i="1"/>
  <c r="T43" i="1"/>
  <c r="T42" i="1"/>
  <c r="T40" i="1"/>
  <c r="T39" i="1"/>
  <c r="T38" i="1"/>
  <c r="T37" i="1"/>
  <c r="T36" i="1"/>
  <c r="T35" i="1"/>
  <c r="T34" i="1"/>
  <c r="T33" i="1"/>
  <c r="T32" i="1"/>
  <c r="T31" i="1"/>
  <c r="T29" i="1"/>
  <c r="T27" i="1"/>
  <c r="T26" i="1"/>
  <c r="T25" i="1"/>
  <c r="T24" i="1"/>
  <c r="T23" i="1"/>
  <c r="T22" i="1"/>
  <c r="T21" i="1"/>
  <c r="T19" i="1"/>
  <c r="T18" i="1"/>
  <c r="T17" i="1"/>
  <c r="T15" i="1"/>
  <c r="T14" i="1"/>
  <c r="T12" i="1"/>
  <c r="T10" i="1"/>
  <c r="S47" i="1"/>
  <c r="S46" i="1"/>
  <c r="S43" i="1"/>
  <c r="S42" i="1"/>
  <c r="S40" i="1"/>
  <c r="S39" i="1"/>
  <c r="S38" i="1"/>
  <c r="S37" i="1"/>
  <c r="S36" i="1"/>
  <c r="S35" i="1"/>
  <c r="S34" i="1"/>
  <c r="S33" i="1"/>
  <c r="S32" i="1"/>
  <c r="S31" i="1"/>
  <c r="S29" i="1"/>
  <c r="S27" i="1"/>
  <c r="S26" i="1"/>
  <c r="S25" i="1"/>
  <c r="S24" i="1"/>
  <c r="S23" i="1"/>
  <c r="S22" i="1"/>
  <c r="S21" i="1"/>
  <c r="S19" i="1"/>
  <c r="S18" i="1"/>
  <c r="S17" i="1"/>
  <c r="S15" i="1"/>
  <c r="S14" i="1"/>
  <c r="S12" i="1"/>
  <c r="S10" i="1"/>
  <c r="R47" i="1"/>
  <c r="R46" i="1"/>
  <c r="R43" i="1"/>
  <c r="R42" i="1"/>
  <c r="R40" i="1"/>
  <c r="R39" i="1"/>
  <c r="R38" i="1"/>
  <c r="R37" i="1"/>
  <c r="R36" i="1"/>
  <c r="R35" i="1"/>
  <c r="R34" i="1"/>
  <c r="R33" i="1"/>
  <c r="R32" i="1"/>
  <c r="R31" i="1"/>
  <c r="R29" i="1"/>
  <c r="R27" i="1"/>
  <c r="R26" i="1"/>
  <c r="R25" i="1"/>
  <c r="R24" i="1"/>
  <c r="R23" i="1"/>
  <c r="R22" i="1"/>
  <c r="R21" i="1"/>
  <c r="R19" i="1"/>
  <c r="R18" i="1"/>
  <c r="R17" i="1"/>
  <c r="R15" i="1"/>
  <c r="R14" i="1"/>
  <c r="R12" i="1"/>
  <c r="R10" i="1"/>
  <c r="Q47" i="1"/>
  <c r="Q46" i="1"/>
  <c r="Q43" i="1"/>
  <c r="Q42" i="1"/>
  <c r="Q40" i="1"/>
  <c r="Q39" i="1"/>
  <c r="Q38" i="1"/>
  <c r="Q37" i="1"/>
  <c r="Q36" i="1"/>
  <c r="Q35" i="1"/>
  <c r="Q34" i="1"/>
  <c r="Q33" i="1"/>
  <c r="Q32" i="1"/>
  <c r="Q31" i="1"/>
  <c r="Q29" i="1"/>
  <c r="O29" i="1" s="1"/>
  <c r="Q27" i="1"/>
  <c r="O27" i="1" s="1"/>
  <c r="Q26" i="1"/>
  <c r="Q25" i="1"/>
  <c r="Q24" i="1"/>
  <c r="Q23" i="1"/>
  <c r="Q22" i="1"/>
  <c r="Q21" i="1"/>
  <c r="Q19" i="1"/>
  <c r="Q18" i="1"/>
  <c r="Q17" i="1"/>
  <c r="Q15" i="1"/>
  <c r="Q14" i="1"/>
  <c r="Q12" i="1"/>
  <c r="Q10" i="1"/>
  <c r="O47" i="1"/>
  <c r="O46" i="1"/>
  <c r="O43" i="1"/>
  <c r="O42" i="1"/>
  <c r="O40" i="1"/>
  <c r="O39" i="1"/>
  <c r="O38" i="1"/>
  <c r="O37" i="1"/>
  <c r="O36" i="1"/>
  <c r="O35" i="1"/>
  <c r="O34" i="1"/>
  <c r="O33" i="1"/>
  <c r="O32" i="1"/>
  <c r="O31" i="1"/>
  <c r="O26" i="1"/>
  <c r="O25" i="1"/>
  <c r="O24" i="1"/>
  <c r="O23" i="1"/>
  <c r="O22" i="1"/>
  <c r="O21" i="1"/>
  <c r="O19" i="1"/>
  <c r="O18" i="1"/>
  <c r="O17" i="1"/>
  <c r="O15" i="1"/>
  <c r="O14" i="1"/>
  <c r="O12" i="1"/>
  <c r="M47" i="1"/>
  <c r="M46" i="1"/>
  <c r="M43" i="1"/>
  <c r="M42" i="1"/>
  <c r="M40" i="1"/>
  <c r="M39" i="1"/>
  <c r="M38" i="1"/>
  <c r="M37" i="1"/>
  <c r="M36" i="1"/>
  <c r="M35" i="1"/>
  <c r="M34" i="1"/>
  <c r="M33" i="1"/>
  <c r="M32" i="1"/>
  <c r="M31" i="1"/>
  <c r="M29" i="1"/>
  <c r="M27" i="1"/>
  <c r="M26" i="1"/>
  <c r="M25" i="1"/>
  <c r="M24" i="1"/>
  <c r="M23" i="1"/>
  <c r="M22" i="1"/>
  <c r="M21" i="1"/>
  <c r="M19" i="1"/>
  <c r="M18" i="1"/>
  <c r="M17" i="1"/>
  <c r="M15" i="1"/>
  <c r="M14" i="1"/>
  <c r="M12" i="1"/>
  <c r="M10" i="1"/>
  <c r="O10" i="1" l="1"/>
</calcChain>
</file>

<file path=xl/sharedStrings.xml><?xml version="1.0" encoding="utf-8"?>
<sst xmlns="http://schemas.openxmlformats.org/spreadsheetml/2006/main" count="237" uniqueCount="72">
  <si>
    <t xml:space="preserve">       INFORME DE SITUACION ACADEMICA DE ALUMNOS</t>
  </si>
  <si>
    <t>Cursada N°: 7881</t>
  </si>
  <si>
    <t xml:space="preserve">Carrera:     TECNICO SUPERIOR EN ADMINISTRACION DE EMPRESAS    </t>
  </si>
  <si>
    <t>Ciclo: 2</t>
  </si>
  <si>
    <t xml:space="preserve">Espacio:     TEORIA Y PRACTICA CONTABLE II </t>
  </si>
  <si>
    <t>(EM22)    2do  1  Anual        2024</t>
  </si>
  <si>
    <t xml:space="preserve">Docente:      ALVAREZ, Sebastián Ariel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</si>
  <si>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</si>
  <si>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</si>
  <si>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</si>
  <si>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</si>
  <si>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</si>
  <si>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</si>
  <si>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</si>
  <si>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</si>
  <si>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</si>
  <si>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</si>
  <si>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</si>
  <si>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</si>
  <si>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</si>
  <si>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AGUIRRE, Maira Ayelen                   </t>
  </si>
  <si>
    <t>A</t>
  </si>
  <si>
    <t>-</t>
  </si>
  <si>
    <t xml:space="preserve">  </t>
  </si>
  <si>
    <t>Libre</t>
  </si>
  <si>
    <t>espacio sin promoción</t>
  </si>
  <si>
    <t xml:space="preserve">ALANIZ, Maria Celeste                   </t>
  </si>
  <si>
    <t xml:space="preserve">ALDERETE, Loana Aymara                  </t>
  </si>
  <si>
    <t xml:space="preserve">ANCAO MANSILLA, Maira Celeste           </t>
  </si>
  <si>
    <t xml:space="preserve">ANTIVERO,  Nadia                        </t>
  </si>
  <si>
    <t xml:space="preserve">ANZOATEGUI, Agustina Soledad            </t>
  </si>
  <si>
    <t xml:space="preserve">BAIGORRIA, Jemima Viviana               </t>
  </si>
  <si>
    <t xml:space="preserve">BLANCO, Brenda Daiana                   </t>
  </si>
  <si>
    <t xml:space="preserve">BUET, Mariela Cecilia                   </t>
  </si>
  <si>
    <t xml:space="preserve">DIAZ, Solange Abigail                   </t>
  </si>
  <si>
    <t xml:space="preserve">FLORES, Valentina Aymara                </t>
  </si>
  <si>
    <t xml:space="preserve">GALFRASCOLI, Santiago German            </t>
  </si>
  <si>
    <t xml:space="preserve">GAMARRA, Ivanna Soledad                 </t>
  </si>
  <si>
    <t xml:space="preserve">GARCIA, Keila Estefania                 </t>
  </si>
  <si>
    <t xml:space="preserve">GUAIQUIL MANSILLA, Nikol Agostina       </t>
  </si>
  <si>
    <t xml:space="preserve">HERNANDEZ VILLEGAS, Rosa Ester          </t>
  </si>
  <si>
    <t xml:space="preserve">ISA, Mariel Guadalupe                   </t>
  </si>
  <si>
    <t xml:space="preserve">JOFRE, Gisela Margot                    </t>
  </si>
  <si>
    <t xml:space="preserve">LATERZZA, Jesica Ayelen                 </t>
  </si>
  <si>
    <t xml:space="preserve">LOPEZ, Daniela Dulcinea                 </t>
  </si>
  <si>
    <t xml:space="preserve">MAIDANA, Lucia Victoria                 </t>
  </si>
  <si>
    <t xml:space="preserve">MANTILLA MORA, Yessica Paola            </t>
  </si>
  <si>
    <t xml:space="preserve">MARTINEZ, Alejandro Javier              </t>
  </si>
  <si>
    <t xml:space="preserve">MARTINEZ, Gabriela Cristina             </t>
  </si>
  <si>
    <t xml:space="preserve">MATURANO, Camila Magali                 </t>
  </si>
  <si>
    <t xml:space="preserve">MATURANO, Candela Agustina              </t>
  </si>
  <si>
    <t xml:space="preserve">MENDOZA, Asahel Yamil                   </t>
  </si>
  <si>
    <t xml:space="preserve">MORENO, Macarena Aldana                 </t>
  </si>
  <si>
    <t xml:space="preserve">NAVARRETE, Lorena Elizabeth             </t>
  </si>
  <si>
    <t xml:space="preserve">OJEDA, Milagros                         </t>
  </si>
  <si>
    <t xml:space="preserve">OVIEDO, Alicia Lorena                   </t>
  </si>
  <si>
    <t xml:space="preserve">PEREZ, Gabriel Braian                   </t>
  </si>
  <si>
    <t xml:space="preserve">QUIROGA, Ana Lilén                      </t>
  </si>
  <si>
    <t xml:space="preserve">REYNOSO DIAZ, Facundo Gabriel           </t>
  </si>
  <si>
    <t xml:space="preserve">TIPAINA NADIR, Maria Victoria           </t>
  </si>
  <si>
    <t xml:space="preserve">TOCONAS, Noelia Patricia                </t>
  </si>
  <si>
    <t xml:space="preserve">TORRES, Luciano Emanuel                 </t>
  </si>
  <si>
    <t xml:space="preserve">VALDEBENITO URIBE, Maximiliano          </t>
  </si>
  <si>
    <t xml:space="preserve">VIDELA, Hernan Ariel                    </t>
  </si>
  <si>
    <t xml:space="preserve">VILLALBA, Valeria Ramona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</si>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</sst>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6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12744</v>
      </c>
      <c r="D9" s="4" t="s">
        <v>20</v>
      </c>
      <c r="E9" s="6">
        <v>80</v>
      </c>
      <c r="F9" s="6">
        <v>8</v>
      </c>
      <c r="G9" s="6">
        <v>2</v>
      </c>
      <c r="H9" s="6" t="s">
        <v>21</v>
      </c>
      <c r="I9" s="6" t="s">
        <v>22</v>
      </c>
      <c r="J9" s="6" t="s">
        <v>22</v>
      </c>
      <c r="K9" s="6" t="s">
        <v>22</v>
      </c>
      <c r="L9" s="6" t="s">
        <v>22</v>
      </c>
      <c r="M9" s="7" t="s">
        <v>23</v>
      </c>
      <c r="N9" s="7" t="s">
        <v>23</v>
      </c>
      <c r="O9" s="7" t="s">
        <v>24</v>
      </c>
      <c r="P9" s="2" t="s">
        <v>25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13758</v>
      </c>
      <c r="D10" s="4" t="s">
        <v>26</v>
      </c>
      <c r="E10" s="6">
        <v>80</v>
      </c>
      <c r="F10" s="6">
        <v>8</v>
      </c>
      <c r="G10" s="6">
        <v>7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23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25</v>
      </c>
      <c r="Q10">
        <f>IFERROR(VALUE(E10),0)</f>
        <v>80</v>
      </c>
      <c r="R10">
        <f>IFERROR(VALUE(F10),0)</f>
        <v>8</v>
      </c>
      <c r="S10">
        <f>IFERROR(VALUE(G10),0)</f>
        <v>7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11671</v>
      </c>
      <c r="D11" s="4" t="s">
        <v>27</v>
      </c>
      <c r="E11" s="6">
        <v>80</v>
      </c>
      <c r="F11" s="6">
        <v>8</v>
      </c>
      <c r="G11" s="6" t="s">
        <v>21</v>
      </c>
      <c r="H11" s="6" t="s">
        <v>21</v>
      </c>
      <c r="I11" s="6" t="s">
        <v>22</v>
      </c>
      <c r="J11" s="6" t="s">
        <v>22</v>
      </c>
      <c r="K11" s="6" t="s">
        <v>22</v>
      </c>
      <c r="L11" s="6" t="s">
        <v>22</v>
      </c>
      <c r="M11" s="7" t="s">
        <v>23</v>
      </c>
      <c r="N11" s="7" t="s">
        <v>23</v>
      </c>
      <c r="O11" s="7" t="s">
        <v>24</v>
      </c>
      <c r="P11" s="2" t="s">
        <v>25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13090</v>
      </c>
      <c r="D12" s="4" t="s">
        <v>28</v>
      </c>
      <c r="E12" s="6">
        <v>90</v>
      </c>
      <c r="F12" s="6">
        <v>6</v>
      </c>
      <c r="G12" s="6">
        <v>4</v>
      </c>
      <c r="H12" s="6">
        <v>6</v>
      </c>
      <c r="I12" s="6"/>
      <c r="J12" s="6"/>
      <c r="K12" s="6"/>
      <c r="L12" s="6"/>
      <c r="M12" s="7">
        <f>CEILING( AVERAGE( R12,V12),1)</f>
        <v>3</v>
      </c>
      <c r="N12" s="7" t="s">
        <v>23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25</v>
      </c>
      <c r="Q12">
        <f>IFERROR(VALUE(E12),0)</f>
        <v>90</v>
      </c>
      <c r="R12">
        <f>IFERROR(VALUE(F12),0)</f>
        <v>6</v>
      </c>
      <c r="S12">
        <f>IFERROR(VALUE(G12),0)</f>
        <v>4</v>
      </c>
      <c r="T12">
        <f>IFERROR(VALUE(H12),0)</f>
        <v>6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3" spans="1:25" x14ac:dyDescent="0.25">
      <c r="A13" s="4"/>
      <c r="B13" s="4">
        <v>5</v>
      </c>
      <c r="C13" s="4">
        <v>13754</v>
      </c>
      <c r="D13" s="4" t="s">
        <v>29</v>
      </c>
      <c r="E13" s="6">
        <v>0</v>
      </c>
      <c r="F13" s="6" t="s">
        <v>21</v>
      </c>
      <c r="G13" s="6"/>
      <c r="H13" s="6" t="s">
        <v>21</v>
      </c>
      <c r="I13" s="6" t="s">
        <v>22</v>
      </c>
      <c r="J13" s="6" t="s">
        <v>22</v>
      </c>
      <c r="K13" s="6" t="s">
        <v>22</v>
      </c>
      <c r="L13" s="6" t="s">
        <v>22</v>
      </c>
      <c r="M13" s="7" t="s">
        <v>23</v>
      </c>
      <c r="N13" s="7" t="s">
        <v>23</v>
      </c>
      <c r="O13" s="7" t="s">
        <v>24</v>
      </c>
      <c r="P13" s="2" t="s">
        <v>25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12977</v>
      </c>
      <c r="D14" s="4" t="s">
        <v>30</v>
      </c>
      <c r="E14" s="6">
        <v>80</v>
      </c>
      <c r="F14" s="6">
        <v>8</v>
      </c>
      <c r="G14" s="6">
        <v>3</v>
      </c>
      <c r="H14" s="6">
        <v>6</v>
      </c>
      <c r="I14" s="6"/>
      <c r="J14" s="6"/>
      <c r="K14" s="6"/>
      <c r="L14" s="6"/>
      <c r="M14" s="7">
        <f>CEILING( AVERAGE( R14,V14),1)</f>
        <v>4</v>
      </c>
      <c r="N14" s="7" t="s">
        <v>23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25</v>
      </c>
      <c r="Q14">
        <f>IFERROR(VALUE(E14),0)</f>
        <v>80</v>
      </c>
      <c r="R14">
        <f>IFERROR(VALUE(F14),0)</f>
        <v>8</v>
      </c>
      <c r="S14">
        <f>IFERROR(VALUE(G14),0)</f>
        <v>3</v>
      </c>
      <c r="T14">
        <f>IFERROR(VALUE(H14),0)</f>
        <v>6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11770</v>
      </c>
      <c r="D15" s="4" t="s">
        <v>31</v>
      </c>
      <c r="E15" s="6">
        <v>80</v>
      </c>
      <c r="F15" s="6">
        <v>9</v>
      </c>
      <c r="G15" s="6">
        <v>4</v>
      </c>
      <c r="H15" s="6">
        <v>7</v>
      </c>
      <c r="I15" s="6"/>
      <c r="J15" s="6"/>
      <c r="K15" s="6"/>
      <c r="L15" s="6"/>
      <c r="M15" s="7">
        <f>CEILING( AVERAGE( R15,V15),1)</f>
        <v>5</v>
      </c>
      <c r="N15" s="7" t="s">
        <v>23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25</v>
      </c>
      <c r="Q15">
        <f>IFERROR(VALUE(E15),0)</f>
        <v>80</v>
      </c>
      <c r="R15">
        <f>IFERROR(VALUE(F15),0)</f>
        <v>9</v>
      </c>
      <c r="S15">
        <f>IFERROR(VALUE(G15),0)</f>
        <v>4</v>
      </c>
      <c r="T15">
        <f>IFERROR(VALUE(H15),0)</f>
        <v>7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5112</v>
      </c>
      <c r="D16" s="4" t="s">
        <v>32</v>
      </c>
      <c r="E16" s="6">
        <v>0</v>
      </c>
      <c r="F16" s="6" t="s">
        <v>21</v>
      </c>
      <c r="G16" s="6"/>
      <c r="H16" s="6" t="s">
        <v>21</v>
      </c>
      <c r="I16" s="6" t="s">
        <v>22</v>
      </c>
      <c r="J16" s="6" t="s">
        <v>22</v>
      </c>
      <c r="K16" s="6" t="s">
        <v>22</v>
      </c>
      <c r="L16" s="6" t="s">
        <v>22</v>
      </c>
      <c r="M16" s="7" t="s">
        <v>23</v>
      </c>
      <c r="N16" s="7" t="s">
        <v>23</v>
      </c>
      <c r="O16" s="7" t="s">
        <v>24</v>
      </c>
      <c r="P16" s="2" t="s">
        <v>25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13914</v>
      </c>
      <c r="D17" s="4" t="s">
        <v>33</v>
      </c>
      <c r="E17" s="6">
        <v>80</v>
      </c>
      <c r="F17" s="6">
        <v>8</v>
      </c>
      <c r="G17" s="6">
        <v>6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23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25</v>
      </c>
      <c r="Q17">
        <f>IFERROR(VALUE(E17),0)</f>
        <v>80</v>
      </c>
      <c r="R17">
        <f>IFERROR(VALUE(F17),0)</f>
        <v>8</v>
      </c>
      <c r="S17">
        <f>IFERROR(VALUE(G17),0)</f>
        <v>6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13799</v>
      </c>
      <c r="D18" s="4" t="s">
        <v>34</v>
      </c>
      <c r="E18" s="6">
        <v>90</v>
      </c>
      <c r="F18" s="6">
        <v>9</v>
      </c>
      <c r="G18" s="6">
        <v>7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23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25</v>
      </c>
      <c r="Q18">
        <f>IFERROR(VALUE(E18),0)</f>
        <v>90</v>
      </c>
      <c r="R18">
        <f>IFERROR(VALUE(F18),0)</f>
        <v>9</v>
      </c>
      <c r="S18">
        <f>IFERROR(VALUE(G18),0)</f>
        <v>7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19" spans="1:25" x14ac:dyDescent="0.25">
      <c r="A19" s="4"/>
      <c r="B19" s="4">
        <v>11</v>
      </c>
      <c r="C19" s="4">
        <v>11459</v>
      </c>
      <c r="D19" s="4" t="s">
        <v>35</v>
      </c>
      <c r="E19" s="6">
        <v>80</v>
      </c>
      <c r="F19" s="6">
        <v>9</v>
      </c>
      <c r="G19" s="6">
        <v>4</v>
      </c>
      <c r="H19" s="6">
        <v>10</v>
      </c>
      <c r="I19" s="6"/>
      <c r="J19" s="6"/>
      <c r="K19" s="6"/>
      <c r="L19" s="6"/>
      <c r="M19" s="7">
        <f>CEILING( AVERAGE( R19,V19),1)</f>
        <v>5</v>
      </c>
      <c r="N19" s="7" t="s">
        <v>23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25</v>
      </c>
      <c r="Q19">
        <f>IFERROR(VALUE(E19),0)</f>
        <v>80</v>
      </c>
      <c r="R19">
        <f>IFERROR(VALUE(F19),0)</f>
        <v>9</v>
      </c>
      <c r="S19">
        <f>IFERROR(VALUE(G19),0)</f>
        <v>4</v>
      </c>
      <c r="T19">
        <f>IFERROR(VALUE(H19),0)</f>
        <v>10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13789</v>
      </c>
      <c r="D20" s="4" t="s">
        <v>36</v>
      </c>
      <c r="E20" s="6">
        <v>80</v>
      </c>
      <c r="F20" s="6">
        <v>7</v>
      </c>
      <c r="G20" s="6">
        <v>2</v>
      </c>
      <c r="H20" s="6" t="s">
        <v>21</v>
      </c>
      <c r="I20" s="6" t="s">
        <v>22</v>
      </c>
      <c r="J20" s="6" t="s">
        <v>22</v>
      </c>
      <c r="K20" s="6" t="s">
        <v>22</v>
      </c>
      <c r="L20" s="6" t="s">
        <v>22</v>
      </c>
      <c r="M20" s="7" t="s">
        <v>23</v>
      </c>
      <c r="N20" s="7" t="s">
        <v>23</v>
      </c>
      <c r="O20" s="7" t="s">
        <v>24</v>
      </c>
      <c r="P20" s="2" t="s">
        <v>25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9077</v>
      </c>
      <c r="D21" s="4" t="s">
        <v>37</v>
      </c>
      <c r="E21" s="6">
        <v>80</v>
      </c>
      <c r="F21" s="6">
        <v>9</v>
      </c>
      <c r="G21" s="6">
        <v>6</v>
      </c>
      <c r="H21" s="6"/>
      <c r="I21" s="6"/>
      <c r="J21" s="6"/>
      <c r="K21" s="6"/>
      <c r="L21" s="6"/>
      <c r="M21" s="7">
        <f>CEILING( AVERAGE( R21,V21),1)</f>
        <v>5</v>
      </c>
      <c r="N21" s="7" t="s">
        <v>23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25</v>
      </c>
      <c r="Q21">
        <f>IFERROR(VALUE(E21),0)</f>
        <v>80</v>
      </c>
      <c r="R21">
        <f>IFERROR(VALUE(F21),0)</f>
        <v>9</v>
      </c>
      <c r="S21">
        <f>IFERROR(VALUE(G21),0)</f>
        <v>6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11830</v>
      </c>
      <c r="D22" s="4" t="s">
        <v>38</v>
      </c>
      <c r="E22" s="6">
        <v>80</v>
      </c>
      <c r="F22" s="6">
        <v>9</v>
      </c>
      <c r="G22" s="6">
        <v>3</v>
      </c>
      <c r="H22" s="6">
        <v>7</v>
      </c>
      <c r="I22" s="6"/>
      <c r="J22" s="6"/>
      <c r="K22" s="6"/>
      <c r="L22" s="6"/>
      <c r="M22" s="7">
        <f>CEILING( AVERAGE( R22,V22),1)</f>
        <v>5</v>
      </c>
      <c r="N22" s="7" t="s">
        <v>23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25</v>
      </c>
      <c r="Q22">
        <f>IFERROR(VALUE(E22),0)</f>
        <v>80</v>
      </c>
      <c r="R22">
        <f>IFERROR(VALUE(F22),0)</f>
        <v>9</v>
      </c>
      <c r="S22">
        <f>IFERROR(VALUE(G22),0)</f>
        <v>3</v>
      </c>
      <c r="T22">
        <f>IFERROR(VALUE(H22),0)</f>
        <v>7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5</v>
      </c>
    </row>
    <row r="23" spans="1:25" x14ac:dyDescent="0.25">
      <c r="A23" s="4"/>
      <c r="B23" s="4">
        <v>15</v>
      </c>
      <c r="C23" s="4">
        <v>13075</v>
      </c>
      <c r="D23" s="4" t="s">
        <v>39</v>
      </c>
      <c r="E23" s="6">
        <v>90</v>
      </c>
      <c r="F23" s="6">
        <v>6</v>
      </c>
      <c r="G23" s="6">
        <v>6</v>
      </c>
      <c r="H23" s="6"/>
      <c r="I23" s="6"/>
      <c r="J23" s="6"/>
      <c r="K23" s="6"/>
      <c r="L23" s="6"/>
      <c r="M23" s="7">
        <f>CEILING( AVERAGE( R23,V23),1)</f>
        <v>3</v>
      </c>
      <c r="N23" s="7" t="s">
        <v>23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25</v>
      </c>
      <c r="Q23">
        <f>IFERROR(VALUE(E23),0)</f>
        <v>90</v>
      </c>
      <c r="R23">
        <f>IFERROR(VALUE(F23),0)</f>
        <v>6</v>
      </c>
      <c r="S23">
        <f>IFERROR(VALUE(G23),0)</f>
        <v>6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3</v>
      </c>
    </row>
    <row r="24" spans="1:25" x14ac:dyDescent="0.25">
      <c r="A24" s="4"/>
      <c r="B24" s="4">
        <v>16</v>
      </c>
      <c r="C24" s="4">
        <v>13087</v>
      </c>
      <c r="D24" s="4" t="s">
        <v>40</v>
      </c>
      <c r="E24" s="6">
        <v>80</v>
      </c>
      <c r="F24" s="6">
        <v>7</v>
      </c>
      <c r="G24" s="6">
        <v>4</v>
      </c>
      <c r="H24" s="6">
        <v>7</v>
      </c>
      <c r="I24" s="6"/>
      <c r="J24" s="6"/>
      <c r="K24" s="6"/>
      <c r="L24" s="6"/>
      <c r="M24" s="7">
        <f>CEILING( AVERAGE( R24,V24),1)</f>
        <v>4</v>
      </c>
      <c r="N24" s="7" t="s">
        <v>23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25</v>
      </c>
      <c r="Q24">
        <f>IFERROR(VALUE(E24),0)</f>
        <v>80</v>
      </c>
      <c r="R24">
        <f>IFERROR(VALUE(F24),0)</f>
        <v>7</v>
      </c>
      <c r="S24">
        <f>IFERROR(VALUE(G24),0)</f>
        <v>4</v>
      </c>
      <c r="T24">
        <f>IFERROR(VALUE(H24),0)</f>
        <v>7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12795</v>
      </c>
      <c r="D25" s="4" t="s">
        <v>41</v>
      </c>
      <c r="E25" s="6">
        <v>80</v>
      </c>
      <c r="F25" s="6">
        <v>9</v>
      </c>
      <c r="G25" s="6">
        <v>4</v>
      </c>
      <c r="H25" s="6">
        <v>6</v>
      </c>
      <c r="I25" s="6"/>
      <c r="J25" s="6"/>
      <c r="K25" s="6"/>
      <c r="L25" s="6"/>
      <c r="M25" s="7">
        <f>CEILING( AVERAGE( R25,V25),1)</f>
        <v>5</v>
      </c>
      <c r="N25" s="7" t="s">
        <v>23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25</v>
      </c>
      <c r="Q25">
        <f>IFERROR(VALUE(E25),0)</f>
        <v>80</v>
      </c>
      <c r="R25">
        <f>IFERROR(VALUE(F25),0)</f>
        <v>9</v>
      </c>
      <c r="S25">
        <f>IFERROR(VALUE(G25),0)</f>
        <v>4</v>
      </c>
      <c r="T25">
        <f>IFERROR(VALUE(H25),0)</f>
        <v>6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5</v>
      </c>
    </row>
    <row r="26" spans="1:25" x14ac:dyDescent="0.25">
      <c r="A26" s="4"/>
      <c r="B26" s="4">
        <v>18</v>
      </c>
      <c r="C26" s="4">
        <v>2683</v>
      </c>
      <c r="D26" s="4" t="s">
        <v>42</v>
      </c>
      <c r="E26" s="6">
        <v>80</v>
      </c>
      <c r="F26" s="6">
        <v>7</v>
      </c>
      <c r="G26" s="6">
        <v>6</v>
      </c>
      <c r="H26" s="6"/>
      <c r="I26" s="6"/>
      <c r="J26" s="6"/>
      <c r="K26" s="6"/>
      <c r="L26" s="6"/>
      <c r="M26" s="7">
        <f>CEILING( AVERAGE( R26,V26),1)</f>
        <v>4</v>
      </c>
      <c r="N26" s="7" t="s">
        <v>23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25</v>
      </c>
      <c r="Q26">
        <f>IFERROR(VALUE(E26),0)</f>
        <v>80</v>
      </c>
      <c r="R26">
        <f>IFERROR(VALUE(F26),0)</f>
        <v>7</v>
      </c>
      <c r="S26">
        <f>IFERROR(VALUE(G26),0)</f>
        <v>6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13783</v>
      </c>
      <c r="D27" s="4" t="s">
        <v>43</v>
      </c>
      <c r="E27" s="6">
        <v>80</v>
      </c>
      <c r="F27" s="6">
        <v>8</v>
      </c>
      <c r="G27" s="6">
        <v>6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23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25</v>
      </c>
      <c r="Q27">
        <f>IFERROR(VALUE(E27),0)</f>
        <v>80</v>
      </c>
      <c r="R27">
        <f>IFERROR(VALUE(F27),0)</f>
        <v>8</v>
      </c>
      <c r="S27">
        <f>IFERROR(VALUE(G27),0)</f>
        <v>6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6292</v>
      </c>
      <c r="D28" s="4" t="s">
        <v>44</v>
      </c>
      <c r="E28" s="6">
        <v>0</v>
      </c>
      <c r="F28" s="6" t="s">
        <v>21</v>
      </c>
      <c r="G28" s="6"/>
      <c r="H28" s="6" t="s">
        <v>21</v>
      </c>
      <c r="I28" s="6" t="s">
        <v>22</v>
      </c>
      <c r="J28" s="6" t="s">
        <v>22</v>
      </c>
      <c r="K28" s="6" t="s">
        <v>22</v>
      </c>
      <c r="L28" s="6" t="s">
        <v>22</v>
      </c>
      <c r="M28" s="7" t="s">
        <v>23</v>
      </c>
      <c r="N28" s="7" t="s">
        <v>23</v>
      </c>
      <c r="O28" s="7" t="s">
        <v>24</v>
      </c>
      <c r="P28" s="2" t="s">
        <v>25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13774</v>
      </c>
      <c r="D29" s="4" t="s">
        <v>45</v>
      </c>
      <c r="E29" s="6">
        <v>80</v>
      </c>
      <c r="F29" s="6">
        <v>8</v>
      </c>
      <c r="G29" s="6">
        <v>7</v>
      </c>
      <c r="H29" s="6"/>
      <c r="I29" s="6"/>
      <c r="J29" s="6"/>
      <c r="K29" s="6"/>
      <c r="L29" s="6"/>
      <c r="M29" s="7">
        <f>CEILING( AVERAGE( R29,V29),1)</f>
        <v>4</v>
      </c>
      <c r="N29" s="7" t="s">
        <v>23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25</v>
      </c>
      <c r="Q29">
        <f>IFERROR(VALUE(E29),0)</f>
        <v>80</v>
      </c>
      <c r="R29">
        <f>IFERROR(VALUE(F29),0)</f>
        <v>8</v>
      </c>
      <c r="S29">
        <f>IFERROR(VALUE(G29),0)</f>
        <v>7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13770</v>
      </c>
      <c r="D30" s="4" t="s">
        <v>46</v>
      </c>
      <c r="E30" s="6">
        <v>0</v>
      </c>
      <c r="F30" s="6" t="s">
        <v>21</v>
      </c>
      <c r="G30" s="6"/>
      <c r="H30" s="6" t="s">
        <v>21</v>
      </c>
      <c r="I30" s="6" t="s">
        <v>22</v>
      </c>
      <c r="J30" s="6" t="s">
        <v>22</v>
      </c>
      <c r="K30" s="6" t="s">
        <v>22</v>
      </c>
      <c r="L30" s="6" t="s">
        <v>22</v>
      </c>
      <c r="M30" s="7" t="s">
        <v>23</v>
      </c>
      <c r="N30" s="7" t="s">
        <v>23</v>
      </c>
      <c r="O30" s="7" t="s">
        <v>24</v>
      </c>
      <c r="P30" s="2" t="s">
        <v>25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13917</v>
      </c>
      <c r="D31" s="4" t="s">
        <v>47</v>
      </c>
      <c r="E31" s="6">
        <v>90</v>
      </c>
      <c r="F31" s="6">
        <v>7</v>
      </c>
      <c r="G31" s="6">
        <v>3</v>
      </c>
      <c r="H31" s="6">
        <v>10</v>
      </c>
      <c r="I31" s="6"/>
      <c r="J31" s="6"/>
      <c r="K31" s="6"/>
      <c r="L31" s="6"/>
      <c r="M31" s="7">
        <f>CEILING( AVERAGE( R31,V31),1)</f>
        <v>4</v>
      </c>
      <c r="N31" s="7" t="s">
        <v>23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25</v>
      </c>
      <c r="Q31">
        <f>IFERROR(VALUE(E31),0)</f>
        <v>90</v>
      </c>
      <c r="R31">
        <f>IFERROR(VALUE(F31),0)</f>
        <v>7</v>
      </c>
      <c r="S31">
        <f>IFERROR(VALUE(G31),0)</f>
        <v>3</v>
      </c>
      <c r="T31">
        <f>IFERROR(VALUE(H31),0)</f>
        <v>10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12733</v>
      </c>
      <c r="D32" s="4" t="s">
        <v>48</v>
      </c>
      <c r="E32" s="6">
        <v>80</v>
      </c>
      <c r="F32" s="6">
        <v>8</v>
      </c>
      <c r="G32" s="6">
        <v>3</v>
      </c>
      <c r="H32" s="6">
        <v>6</v>
      </c>
      <c r="I32" s="6"/>
      <c r="J32" s="6"/>
      <c r="K32" s="6"/>
      <c r="L32" s="6"/>
      <c r="M32" s="7">
        <f>CEILING( AVERAGE( R32,V32),1)</f>
        <v>4</v>
      </c>
      <c r="N32" s="7" t="s">
        <v>23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25</v>
      </c>
      <c r="Q32">
        <f>IFERROR(VALUE(E32),0)</f>
        <v>80</v>
      </c>
      <c r="R32">
        <f>IFERROR(VALUE(F32),0)</f>
        <v>8</v>
      </c>
      <c r="S32">
        <f>IFERROR(VALUE(G32),0)</f>
        <v>3</v>
      </c>
      <c r="T32">
        <f>IFERROR(VALUE(H32),0)</f>
        <v>6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4</v>
      </c>
    </row>
    <row r="33" spans="1:25" x14ac:dyDescent="0.25">
      <c r="A33" s="4"/>
      <c r="B33" s="4">
        <v>25</v>
      </c>
      <c r="C33" s="4">
        <v>13722</v>
      </c>
      <c r="D33" s="4" t="s">
        <v>49</v>
      </c>
      <c r="E33" s="6">
        <v>80</v>
      </c>
      <c r="F33" s="6">
        <v>8</v>
      </c>
      <c r="G33" s="6">
        <v>6</v>
      </c>
      <c r="H33" s="6"/>
      <c r="I33" s="6"/>
      <c r="J33" s="6"/>
      <c r="K33" s="6"/>
      <c r="L33" s="6"/>
      <c r="M33" s="7">
        <f>CEILING( AVERAGE( R33,V33),1)</f>
        <v>4</v>
      </c>
      <c r="N33" s="7" t="s">
        <v>23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25</v>
      </c>
      <c r="Q33">
        <f>IFERROR(VALUE(E33),0)</f>
        <v>80</v>
      </c>
      <c r="R33">
        <f>IFERROR(VALUE(F33),0)</f>
        <v>8</v>
      </c>
      <c r="S33">
        <f>IFERROR(VALUE(G33),0)</f>
        <v>6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4</v>
      </c>
    </row>
    <row r="34" spans="1:25" x14ac:dyDescent="0.25">
      <c r="A34" s="4"/>
      <c r="B34" s="4">
        <v>26</v>
      </c>
      <c r="C34" s="4">
        <v>11291</v>
      </c>
      <c r="D34" s="4" t="s">
        <v>50</v>
      </c>
      <c r="E34" s="6">
        <v>80</v>
      </c>
      <c r="F34" s="6">
        <v>8</v>
      </c>
      <c r="G34" s="6">
        <v>7</v>
      </c>
      <c r="H34" s="6"/>
      <c r="I34" s="6"/>
      <c r="J34" s="6"/>
      <c r="K34" s="6"/>
      <c r="L34" s="6"/>
      <c r="M34" s="7">
        <f>CEILING( AVERAGE( R34,V34),1)</f>
        <v>4</v>
      </c>
      <c r="N34" s="7" t="s">
        <v>23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25</v>
      </c>
      <c r="Q34">
        <f>IFERROR(VALUE(E34),0)</f>
        <v>80</v>
      </c>
      <c r="R34">
        <f>IFERROR(VALUE(F34),0)</f>
        <v>8</v>
      </c>
      <c r="S34">
        <f>IFERROR(VALUE(G34),0)</f>
        <v>7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4</v>
      </c>
    </row>
    <row r="35" spans="1:25" x14ac:dyDescent="0.25">
      <c r="A35" s="4"/>
      <c r="B35" s="4">
        <v>27</v>
      </c>
      <c r="C35" s="4">
        <v>13892</v>
      </c>
      <c r="D35" s="4" t="s">
        <v>51</v>
      </c>
      <c r="E35" s="6">
        <v>100</v>
      </c>
      <c r="F35" s="6">
        <v>8</v>
      </c>
      <c r="G35" s="6">
        <v>3</v>
      </c>
      <c r="H35" s="6">
        <v>6</v>
      </c>
      <c r="I35" s="6"/>
      <c r="J35" s="6"/>
      <c r="K35" s="6"/>
      <c r="L35" s="6"/>
      <c r="M35" s="7">
        <f>CEILING( AVERAGE( R35,V35),1)</f>
        <v>4</v>
      </c>
      <c r="N35" s="7" t="s">
        <v>23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25</v>
      </c>
      <c r="Q35">
        <f>IFERROR(VALUE(E35),0)</f>
        <v>100</v>
      </c>
      <c r="R35">
        <f>IFERROR(VALUE(F35),0)</f>
        <v>8</v>
      </c>
      <c r="S35">
        <f>IFERROR(VALUE(G35),0)</f>
        <v>3</v>
      </c>
      <c r="T35">
        <f>IFERROR(VALUE(H35),0)</f>
        <v>6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4</v>
      </c>
    </row>
    <row r="36" spans="1:25" x14ac:dyDescent="0.25">
      <c r="A36" s="4"/>
      <c r="B36" s="4">
        <v>28</v>
      </c>
      <c r="C36" s="4">
        <v>12966</v>
      </c>
      <c r="D36" s="4" t="s">
        <v>52</v>
      </c>
      <c r="E36" s="6">
        <v>80</v>
      </c>
      <c r="F36" s="6">
        <v>8</v>
      </c>
      <c r="G36" s="6">
        <v>8</v>
      </c>
      <c r="H36" s="6"/>
      <c r="I36" s="6"/>
      <c r="J36" s="6"/>
      <c r="K36" s="6"/>
      <c r="L36" s="6"/>
      <c r="M36" s="7">
        <f>CEILING( AVERAGE( R36,V36),1)</f>
        <v>4</v>
      </c>
      <c r="N36" s="7" t="s">
        <v>23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25</v>
      </c>
      <c r="Q36">
        <f>IFERROR(VALUE(E36),0)</f>
        <v>80</v>
      </c>
      <c r="R36">
        <f>IFERROR(VALUE(F36),0)</f>
        <v>8</v>
      </c>
      <c r="S36">
        <f>IFERROR(VALUE(G36),0)</f>
        <v>8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4</v>
      </c>
    </row>
    <row r="37" spans="1:25" x14ac:dyDescent="0.25">
      <c r="A37" s="4"/>
      <c r="B37" s="4">
        <v>29</v>
      </c>
      <c r="C37" s="4">
        <v>6100</v>
      </c>
      <c r="D37" s="4" t="s">
        <v>53</v>
      </c>
      <c r="E37" s="6">
        <v>80</v>
      </c>
      <c r="F37" s="6">
        <v>6</v>
      </c>
      <c r="G37" s="6">
        <v>3</v>
      </c>
      <c r="H37" s="6">
        <v>8</v>
      </c>
      <c r="I37" s="6"/>
      <c r="J37" s="6"/>
      <c r="K37" s="6"/>
      <c r="L37" s="6"/>
      <c r="M37" s="7">
        <f>CEILING( AVERAGE( R37,V37),1)</f>
        <v>3</v>
      </c>
      <c r="N37" s="7" t="s">
        <v>23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P37" s="2" t="s">
        <v>25</v>
      </c>
      <c r="Q37">
        <f>IFERROR(VALUE(E37),0)</f>
        <v>80</v>
      </c>
      <c r="R37">
        <f>IFERROR(VALUE(F37),0)</f>
        <v>6</v>
      </c>
      <c r="S37">
        <f>IFERROR(VALUE(G37),0)</f>
        <v>3</v>
      </c>
      <c r="T37">
        <f>IFERROR(VALUE(H37),0)</f>
        <v>8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3</v>
      </c>
    </row>
    <row r="38" spans="1:25" x14ac:dyDescent="0.25">
      <c r="A38" s="4"/>
      <c r="B38" s="4">
        <v>30</v>
      </c>
      <c r="C38" s="4">
        <v>11833</v>
      </c>
      <c r="D38" s="4" t="s">
        <v>54</v>
      </c>
      <c r="E38" s="6">
        <v>80</v>
      </c>
      <c r="F38" s="6">
        <v>9</v>
      </c>
      <c r="G38" s="6">
        <v>4</v>
      </c>
      <c r="H38" s="6">
        <v>8</v>
      </c>
      <c r="I38" s="6"/>
      <c r="J38" s="6"/>
      <c r="K38" s="6"/>
      <c r="L38" s="6"/>
      <c r="M38" s="7">
        <f>CEILING( AVERAGE( R38,V38),1)</f>
        <v>5</v>
      </c>
      <c r="N38" s="7" t="s">
        <v>23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P38" s="2" t="s">
        <v>25</v>
      </c>
      <c r="Q38">
        <f>IFERROR(VALUE(E38),0)</f>
        <v>80</v>
      </c>
      <c r="R38">
        <f>IFERROR(VALUE(F38),0)</f>
        <v>9</v>
      </c>
      <c r="S38">
        <f>IFERROR(VALUE(G38),0)</f>
        <v>4</v>
      </c>
      <c r="T38">
        <f>IFERROR(VALUE(H38),0)</f>
        <v>8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5</v>
      </c>
    </row>
    <row r="39" spans="1:25" x14ac:dyDescent="0.25">
      <c r="A39" s="4"/>
      <c r="B39" s="4">
        <v>31</v>
      </c>
      <c r="C39" s="4">
        <v>13875</v>
      </c>
      <c r="D39" s="4" t="s">
        <v>55</v>
      </c>
      <c r="E39" s="6">
        <v>90</v>
      </c>
      <c r="F39" s="6">
        <v>7</v>
      </c>
      <c r="G39" s="6">
        <v>4</v>
      </c>
      <c r="H39" s="6">
        <v>10</v>
      </c>
      <c r="I39" s="6"/>
      <c r="J39" s="6"/>
      <c r="K39" s="6"/>
      <c r="L39" s="6"/>
      <c r="M39" s="7">
        <f>CEILING( AVERAGE( R39,V39),1)</f>
        <v>4</v>
      </c>
      <c r="N39" s="7" t="s">
        <v>23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25</v>
      </c>
      <c r="Q39">
        <f>IFERROR(VALUE(E39),0)</f>
        <v>90</v>
      </c>
      <c r="R39">
        <f>IFERROR(VALUE(F39),0)</f>
        <v>7</v>
      </c>
      <c r="S39">
        <f>IFERROR(VALUE(G39),0)</f>
        <v>4</v>
      </c>
      <c r="T39">
        <f>IFERROR(VALUE(H39),0)</f>
        <v>10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4</v>
      </c>
    </row>
    <row r="40" spans="1:25" x14ac:dyDescent="0.25">
      <c r="A40" s="4"/>
      <c r="B40" s="4">
        <v>32</v>
      </c>
      <c r="C40" s="4">
        <v>13927</v>
      </c>
      <c r="D40" s="4" t="s">
        <v>56</v>
      </c>
      <c r="E40" s="6">
        <v>80</v>
      </c>
      <c r="F40" s="6">
        <v>8</v>
      </c>
      <c r="G40" s="6">
        <v>3</v>
      </c>
      <c r="H40" s="6">
        <v>10</v>
      </c>
      <c r="I40" s="6"/>
      <c r="J40" s="6"/>
      <c r="K40" s="6"/>
      <c r="L40" s="6"/>
      <c r="M40" s="7">
        <f>CEILING( AVERAGE( R40,V40),1)</f>
        <v>4</v>
      </c>
      <c r="N40" s="7" t="s">
        <v>23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25</v>
      </c>
      <c r="Q40">
        <f>IFERROR(VALUE(E40),0)</f>
        <v>80</v>
      </c>
      <c r="R40">
        <f>IFERROR(VALUE(F40),0)</f>
        <v>8</v>
      </c>
      <c r="S40">
        <f>IFERROR(VALUE(G40),0)</f>
        <v>3</v>
      </c>
      <c r="T40">
        <f>IFERROR(VALUE(H40),0)</f>
        <v>10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4</v>
      </c>
    </row>
    <row r="41" spans="1:25" x14ac:dyDescent="0.25">
      <c r="A41" s="4"/>
      <c r="B41" s="4">
        <v>33</v>
      </c>
      <c r="C41" s="4">
        <v>11528</v>
      </c>
      <c r="D41" s="4" t="s">
        <v>57</v>
      </c>
      <c r="E41" s="6">
        <v>80</v>
      </c>
      <c r="F41" s="6">
        <v>9</v>
      </c>
      <c r="G41" s="6" t="s">
        <v>21</v>
      </c>
      <c r="H41" s="6" t="s">
        <v>21</v>
      </c>
      <c r="I41" s="6" t="s">
        <v>22</v>
      </c>
      <c r="J41" s="6" t="s">
        <v>22</v>
      </c>
      <c r="K41" s="6" t="s">
        <v>22</v>
      </c>
      <c r="L41" s="6" t="s">
        <v>22</v>
      </c>
      <c r="M41" s="7" t="s">
        <v>23</v>
      </c>
      <c r="N41" s="7" t="s">
        <v>23</v>
      </c>
      <c r="O41" s="7" t="s">
        <v>24</v>
      </c>
      <c r="P41" s="2" t="s">
        <v>25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12959</v>
      </c>
      <c r="D42" s="4" t="s">
        <v>58</v>
      </c>
      <c r="E42" s="6">
        <v>80</v>
      </c>
      <c r="F42" s="6">
        <v>6</v>
      </c>
      <c r="G42" s="6">
        <v>2</v>
      </c>
      <c r="H42" s="6">
        <v>6</v>
      </c>
      <c r="I42" s="6"/>
      <c r="J42" s="6"/>
      <c r="K42" s="6"/>
      <c r="L42" s="6"/>
      <c r="M42" s="7">
        <f>CEILING( AVERAGE( R42,V42),1)</f>
        <v>3</v>
      </c>
      <c r="N42" s="7" t="s">
        <v>23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25</v>
      </c>
      <c r="Q42">
        <f>IFERROR(VALUE(E42),0)</f>
        <v>80</v>
      </c>
      <c r="R42">
        <f>IFERROR(VALUE(F42),0)</f>
        <v>6</v>
      </c>
      <c r="S42">
        <f>IFERROR(VALUE(G42),0)</f>
        <v>2</v>
      </c>
      <c r="T42">
        <f>IFERROR(VALUE(H42),0)</f>
        <v>6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3</v>
      </c>
    </row>
    <row r="43" spans="1:25" x14ac:dyDescent="0.25">
      <c r="A43" s="4"/>
      <c r="B43" s="4">
        <v>35</v>
      </c>
      <c r="C43" s="4">
        <v>9585</v>
      </c>
      <c r="D43" s="4" t="s">
        <v>59</v>
      </c>
      <c r="E43" s="6">
        <v>80</v>
      </c>
      <c r="F43" s="6">
        <v>6</v>
      </c>
      <c r="G43" s="6">
        <v>1</v>
      </c>
      <c r="H43" s="6">
        <v>7</v>
      </c>
      <c r="I43" s="6"/>
      <c r="J43" s="6"/>
      <c r="K43" s="6"/>
      <c r="L43" s="6"/>
      <c r="M43" s="7">
        <f>CEILING( AVERAGE( R43,V43),1)</f>
        <v>3</v>
      </c>
      <c r="N43" s="7" t="s">
        <v>23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25</v>
      </c>
      <c r="Q43">
        <f>IFERROR(VALUE(E43),0)</f>
        <v>80</v>
      </c>
      <c r="R43">
        <f>IFERROR(VALUE(F43),0)</f>
        <v>6</v>
      </c>
      <c r="S43">
        <f>IFERROR(VALUE(G43),0)</f>
        <v>1</v>
      </c>
      <c r="T43">
        <f>IFERROR(VALUE(H43),0)</f>
        <v>7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3</v>
      </c>
    </row>
    <row r="44" spans="1:25" x14ac:dyDescent="0.25">
      <c r="A44" s="4"/>
      <c r="B44" s="4">
        <v>36</v>
      </c>
      <c r="C44" s="4">
        <v>10590</v>
      </c>
      <c r="D44" s="4" t="s">
        <v>60</v>
      </c>
      <c r="E44" s="6">
        <v>0</v>
      </c>
      <c r="F44" s="6" t="s">
        <v>21</v>
      </c>
      <c r="G44" s="6"/>
      <c r="H44" s="6" t="s">
        <v>21</v>
      </c>
      <c r="I44" s="6" t="s">
        <v>22</v>
      </c>
      <c r="J44" s="6" t="s">
        <v>22</v>
      </c>
      <c r="K44" s="6" t="s">
        <v>22</v>
      </c>
      <c r="L44" s="6" t="s">
        <v>22</v>
      </c>
      <c r="M44" s="7" t="s">
        <v>23</v>
      </c>
      <c r="N44" s="7" t="s">
        <v>23</v>
      </c>
      <c r="O44" s="7" t="s">
        <v>24</v>
      </c>
      <c r="P44" s="2" t="s">
        <v>25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9326</v>
      </c>
      <c r="D45" s="4" t="s">
        <v>61</v>
      </c>
      <c r="E45" s="6">
        <v>80</v>
      </c>
      <c r="F45" s="6">
        <v>6</v>
      </c>
      <c r="G45" s="6">
        <v>4</v>
      </c>
      <c r="H45" s="6" t="s">
        <v>21</v>
      </c>
      <c r="I45" s="6" t="s">
        <v>22</v>
      </c>
      <c r="J45" s="6" t="s">
        <v>22</v>
      </c>
      <c r="K45" s="6" t="s">
        <v>22</v>
      </c>
      <c r="L45" s="6" t="s">
        <v>22</v>
      </c>
      <c r="M45" s="7" t="s">
        <v>23</v>
      </c>
      <c r="N45" s="7" t="s">
        <v>23</v>
      </c>
      <c r="O45" s="7" t="s">
        <v>24</v>
      </c>
      <c r="P45" s="2" t="s">
        <v>25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12722</v>
      </c>
      <c r="D46" s="4" t="s">
        <v>62</v>
      </c>
      <c r="E46" s="6">
        <v>90</v>
      </c>
      <c r="F46" s="6">
        <v>8</v>
      </c>
      <c r="G46" s="6">
        <v>8</v>
      </c>
      <c r="H46" s="6"/>
      <c r="I46" s="6"/>
      <c r="J46" s="6"/>
      <c r="K46" s="6"/>
      <c r="L46" s="6"/>
      <c r="M46" s="7">
        <f>CEILING( AVERAGE( R46,V46),1)</f>
        <v>4</v>
      </c>
      <c r="N46" s="7" t="s">
        <v>23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--</v>
      </c>
      <c r="P46" s="2" t="s">
        <v>25</v>
      </c>
      <c r="Q46">
        <f>IFERROR(VALUE(E46),0)</f>
        <v>90</v>
      </c>
      <c r="R46">
        <f>IFERROR(VALUE(F46),0)</f>
        <v>8</v>
      </c>
      <c r="S46">
        <f>IFERROR(VALUE(G46),0)</f>
        <v>8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4</v>
      </c>
    </row>
    <row r="47" spans="1:25" x14ac:dyDescent="0.25">
      <c r="A47" s="4"/>
      <c r="B47" s="4">
        <v>39</v>
      </c>
      <c r="C47" s="4">
        <v>13793</v>
      </c>
      <c r="D47" s="4" t="s">
        <v>63</v>
      </c>
      <c r="E47" s="6">
        <v>90</v>
      </c>
      <c r="F47" s="6">
        <v>8</v>
      </c>
      <c r="G47" s="6">
        <v>4</v>
      </c>
      <c r="H47" s="6">
        <v>6</v>
      </c>
      <c r="I47" s="6"/>
      <c r="J47" s="6"/>
      <c r="K47" s="6"/>
      <c r="L47" s="6"/>
      <c r="M47" s="7">
        <f>CEILING( AVERAGE( R47,V47),1)</f>
        <v>4</v>
      </c>
      <c r="N47" s="7" t="s">
        <v>23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P47" s="2" t="s">
        <v>25</v>
      </c>
      <c r="Q47">
        <f>IFERROR(VALUE(E47),0)</f>
        <v>90</v>
      </c>
      <c r="R47">
        <f>IFERROR(VALUE(F47),0)</f>
        <v>8</v>
      </c>
      <c r="S47">
        <f>IFERROR(VALUE(G47),0)</f>
        <v>4</v>
      </c>
      <c r="T47">
        <f>IFERROR(VALUE(H47),0)</f>
        <v>6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4</v>
      </c>
    </row>
    <row r="48" spans="1:25" x14ac:dyDescent="0.25">
      <c r="A48" s="4"/>
      <c r="B48" s="4">
        <v>40</v>
      </c>
      <c r="C48" s="4">
        <v>10640</v>
      </c>
      <c r="D48" s="4" t="s">
        <v>64</v>
      </c>
      <c r="E48" s="6">
        <v>80</v>
      </c>
      <c r="F48" s="6">
        <v>8</v>
      </c>
      <c r="G48" s="6" t="s">
        <v>21</v>
      </c>
      <c r="H48" s="6" t="s">
        <v>21</v>
      </c>
      <c r="I48" s="6" t="s">
        <v>22</v>
      </c>
      <c r="J48" s="6" t="s">
        <v>22</v>
      </c>
      <c r="K48" s="6" t="s">
        <v>22</v>
      </c>
      <c r="L48" s="6" t="s">
        <v>22</v>
      </c>
      <c r="M48" s="7" t="s">
        <v>23</v>
      </c>
      <c r="N48" s="7" t="s">
        <v>23</v>
      </c>
      <c r="O48" s="7" t="s">
        <v>24</v>
      </c>
      <c r="P48" s="2" t="s">
        <v>25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50" spans="1:8" x14ac:dyDescent="0.25">
      <c r="A50" t="s">
        <v>65</v>
      </c>
    </row>
    <row r="51" spans="1:8" x14ac:dyDescent="0.25">
      <c r="A51" t="s">
        <v>66</v>
      </c>
    </row>
    <row r="52" spans="1:8" x14ac:dyDescent="0.25">
      <c r="A52" t="s">
        <v>67</v>
      </c>
    </row>
    <row r="53" spans="1:8" x14ac:dyDescent="0.25">
      <c r="A53" t="s">
        <v>68</v>
      </c>
    </row>
    <row r="55" spans="1:8" x14ac:dyDescent="0.25">
      <c r="D55" t="s">
        <v>69</v>
      </c>
    </row>
    <row r="56" spans="1:8" x14ac:dyDescent="0.25">
      <c r="D56" t="s">
        <v>70</v>
      </c>
      <c r="E56">
        <v>11</v>
      </c>
    </row>
    <row r="57" spans="1:8" x14ac:dyDescent="0.25">
      <c r="H57" t="s">
        <v>71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EM22_2d1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2024-10-31T22:23:14Z</dcterms:created>
  <dcterms:modified xsi:type="dcterms:W3CDTF">2024-10-31T22:23:14Z</dcterms:modified>
</cp:coreProperties>
</file>