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0" windowWidth="18915" windowHeight="10800"/>
  </bookViews>
  <sheets>
    <sheet name="EM27_2d1" sheetId="1" r:id="rId1"/>
  </sheets>
  <calcPr calcId="145621"/>
</workbook>
</file>

<file path=xl/calcChain.xml><?xml version="1.0" encoding="utf-8"?>
<calcChain xmlns="http://schemas.openxmlformats.org/spreadsheetml/2006/main">
  <c r="O37" i="1" l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</calcChain>
</file>

<file path=xl/sharedStrings.xml><?xml version="1.0" encoding="utf-8"?>
<sst xmlns="http://schemas.openxmlformats.org/spreadsheetml/2006/main" count="113" uniqueCount="57">
  <si>
    <t xml:space="preserve">       INFORME DE SITUACION ACADEMICA DE ALUMNOS</t>
  </si>
  <si>
    <t>Cursada N°: 7630</t>
  </si>
  <si>
    <t xml:space="preserve">Carrera:     TECNICO SUPERIOR EN ADMINISTRACION DE EMPRESAS    </t>
  </si>
  <si>
    <t>Ciclo: 2</t>
  </si>
  <si>
    <t xml:space="preserve">Espacio:     RECURSOS HUMANOS              </t>
  </si>
  <si>
    <t>(EM27)    2do  1  2º Cuatrim.  2024</t>
  </si>
  <si>
    <t xml:space="preserve">Docente:      BARRIOS, Elizabeth            </t>
  </si>
  <si>
    <t>Vesper</t>
  </si>
  <si>
    <t>Comisión: 1</t>
  </si>
  <si>
    <t xml:space="preserve"> CUATRIMESTRE</t>
  </si>
  <si>
    <t>'-</t>
  </si>
  <si>
    <t>Nº</t>
  </si>
  <si>
    <t>Codigo</t>
  </si>
  <si>
    <t xml:space="preserve"> Nombre</t>
  </si>
  <si>
    <t>Asis</t>
  </si>
  <si>
    <t xml:space="preserve"> TP</t>
  </si>
  <si>
    <t>Par</t>
  </si>
  <si>
    <t>Rec</t>
  </si>
  <si>
    <t>&lt; Resultado &gt;</t>
  </si>
  <si>
    <t xml:space="preserve">ALANIZ, Maria Celeste                   </t>
  </si>
  <si>
    <t xml:space="preserve">  </t>
  </si>
  <si>
    <t>espacio sin promoción</t>
  </si>
  <si>
    <t xml:space="preserve">ANTIVERO,  Nadia                        </t>
  </si>
  <si>
    <t xml:space="preserve">AVALOS, Gonzalo Agustin                 </t>
  </si>
  <si>
    <t xml:space="preserve">BAIGORRIA, Jemima Viviana               </t>
  </si>
  <si>
    <t xml:space="preserve">BUET, Mariela Cecilia                   </t>
  </si>
  <si>
    <t xml:space="preserve">DIAZ, Solange Abigail                   </t>
  </si>
  <si>
    <t xml:space="preserve">DIEZ, Maria Jose                        </t>
  </si>
  <si>
    <t xml:space="preserve">ESTRADA, Mirta Viviana                  </t>
  </si>
  <si>
    <t xml:space="preserve">FLORES, Valentina Aymara                </t>
  </si>
  <si>
    <t xml:space="preserve">GALFRASCOLI, Santiago German            </t>
  </si>
  <si>
    <t xml:space="preserve">GAMARRA, Ivanna Soledad                 </t>
  </si>
  <si>
    <t xml:space="preserve">GARCIA, Keila Estefania                 </t>
  </si>
  <si>
    <t xml:space="preserve">HERNANDEZ VILLEGAS, Rosa Ester          </t>
  </si>
  <si>
    <t xml:space="preserve">ISA, Mariel Guadalupe                   </t>
  </si>
  <si>
    <t xml:space="preserve">JOFRE, Gisela Margot                    </t>
  </si>
  <si>
    <t xml:space="preserve">LATERZZA, Jesica Ayelen                 </t>
  </si>
  <si>
    <t xml:space="preserve">MAIDANA, Lucia Victoria                 </t>
  </si>
  <si>
    <t xml:space="preserve">MARTINEZ, Alejandro Javier              </t>
  </si>
  <si>
    <t xml:space="preserve">MATURANO, Camila Magali                 </t>
  </si>
  <si>
    <t xml:space="preserve">MATURANO, Candela Agustina              </t>
  </si>
  <si>
    <t xml:space="preserve">MENDOZA, Asahel Yamil                   </t>
  </si>
  <si>
    <t xml:space="preserve">OJEDA, Milagros                         </t>
  </si>
  <si>
    <t xml:space="preserve">OVIEDO, Alicia Lorena                   </t>
  </si>
  <si>
    <t xml:space="preserve">QUIROGA, Ana Lilén                      </t>
  </si>
  <si>
    <t xml:space="preserve">TIPAINA NADIR, Maria Victoria           </t>
  </si>
  <si>
    <t xml:space="preserve">VALDEBENITO URIBE, Maximiliano          </t>
  </si>
  <si>
    <t xml:space="preserve">VARGAS, Jose Francisco                  </t>
  </si>
  <si>
    <t xml:space="preserve">VIDELA, Hernan Ariel                    </t>
  </si>
  <si>
    <t xml:space="preserve">ZURITA, Jesica Macarena                 </t>
  </si>
  <si>
    <t>OBSERVACIONES: No agregar alumnos sin autorización previa de rectoría.</t>
  </si>
  <si>
    <t xml:space="preserve">               No modificar las fórmulas de las celdas con fondo verde.</t>
  </si>
  <si>
    <t>Este espacio NO es promocionable.</t>
  </si>
  <si>
    <t>Declaro bajo juramento que los datos volcados en la presenta planilla son fidedignos y correctos.</t>
  </si>
  <si>
    <t>Cantidad alumnos Regulares:</t>
  </si>
  <si>
    <t>Cantidad alumnos Libres:</t>
  </si>
  <si>
    <t>Firma del profesor:_______________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</si>
</sst>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0" fontId="16" fillId="0" borderId="0" xfId="0" applyFont="1"/>
    <xf numFmtId="0" fontId="18" fillId="0" borderId="0" xfId="0" applyFont="1"/>
    <xf numFmtId="0" fontId="0" fillId="33" borderId="10" xfId="0" applyFill="1" applyBorder="1"/>
    <xf numFmtId="0" fontId="0" fillId="0" borderId="10" xfId="0" applyBorder="1"/>
    <xf numFmtId="0" fontId="0" fillId="33" borderId="10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34" borderId="10" xfId="0" applyFill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6"/>
  <sheetViews>
    <sheetView tabSelected="1" workbookViewId="0">
      <selection activeCell="F1" sqref="F1"/>
    </sheetView>
  </sheetViews>
  <sheetFormatPr baseColWidth="10" defaultRowHeight="15" x14ac:dyDescent="0.25"/>
  <cols>
    <col min="1" max="1" width="2.140625" customWidth="1"/>
    <col min="2" max="2" width="3.28515625" customWidth="1"/>
    <col min="3" max="3" width="7.140625" customWidth="1"/>
    <col min="4" max="4" width="35.7109375" bestFit="1" customWidth="1"/>
    <col min="5" max="5" width="4.5703125" customWidth="1"/>
    <col min="6" max="6" width="3.5703125" customWidth="1"/>
    <col min="7" max="7" width="3.85546875" customWidth="1"/>
    <col min="8" max="8" width="4.140625" customWidth="1"/>
    <col min="9" max="9" width="1.85546875" customWidth="1"/>
    <col min="10" max="10" width="12.7109375" bestFit="1" customWidth="1"/>
    <col min="12" max="15" width="0" hidden="1" customWidth="1"/>
  </cols>
  <sheetData>
    <row r="1" spans="1:16" x14ac:dyDescent="0.25">
      <c r="A1" t="s">
        <v>0</v>
      </c>
      <c r="F1" s="1" t="s">
        <v>1</v>
      </c>
    </row>
    <row r="3" spans="1:16" x14ac:dyDescent="0.25">
      <c r="A3" t="s">
        <v>2</v>
      </c>
      <c r="H3" t="s">
        <v>3</v>
      </c>
    </row>
    <row r="4" spans="1:16" x14ac:dyDescent="0.25">
      <c r="A4" s="1" t="s">
        <v>4</v>
      </c>
      <c r="F4" s="1" t="s">
        <v>5</v>
      </c>
      <c r="P4" s="2"/>
    </row>
    <row r="5" spans="1:16" x14ac:dyDescent="0.25">
      <c r="A5" t="s">
        <v>6</v>
      </c>
      <c r="F5" t="s">
        <v>7</v>
      </c>
      <c r="J5" t="s">
        <v>8</v>
      </c>
    </row>
    <row r="7" spans="1:16" x14ac:dyDescent="0.25">
      <c r="E7" t="s">
        <v>9</v>
      </c>
    </row>
    <row r="8" spans="1:16" x14ac:dyDescent="0.25">
      <c r="A8" s="3" t="s">
        <v>10</v>
      </c>
      <c r="B8" s="3" t="s">
        <v>11</v>
      </c>
      <c r="C8" s="3" t="s">
        <v>12</v>
      </c>
      <c r="D8" s="3" t="s">
        <v>13</v>
      </c>
      <c r="E8" s="5" t="s">
        <v>14</v>
      </c>
      <c r="F8" s="5" t="s">
        <v>15</v>
      </c>
      <c r="G8" s="5" t="s">
        <v>16</v>
      </c>
      <c r="H8" s="5" t="s">
        <v>17</v>
      </c>
      <c r="I8" s="7"/>
      <c r="J8" s="7" t="s">
        <v>18</v>
      </c>
    </row>
    <row r="9" spans="1:16" x14ac:dyDescent="0.25">
      <c r="A9" s="4"/>
      <c r="B9" s="4">
        <v>1</v>
      </c>
      <c r="C9" s="4">
        <v>13758</v>
      </c>
      <c r="D9" s="4" t="s">
        <v>19</v>
      </c>
      <c r="E9" s="6"/>
      <c r="F9" s="6"/>
      <c r="G9" s="6"/>
      <c r="H9" s="6"/>
      <c r="I9" s="7" t="s">
        <v>20</v>
      </c>
      <c r="J9" s="7" t="str">
        <f>IF(ISBLANK(E9),"-",IF(AND(ISBLANK(K9),L9&gt;=65,M9&gt;=8,N9&gt;=8),"Promociona",IF(AND(L9&gt;=65,M9&gt;=6,OR(N9&gt;=6,O9&gt;=6)),"Regular","Libre")))</f>
        <v>-</v>
      </c>
      <c r="K9" t="s">
        <v>21</v>
      </c>
      <c r="L9">
        <f>IFERROR(VALUE(E9),0)</f>
        <v>0</v>
      </c>
      <c r="M9">
        <f>IFERROR(VALUE(F9),0)</f>
        <v>0</v>
      </c>
      <c r="N9">
        <f>IFERROR(VALUE(G9),0)</f>
        <v>0</v>
      </c>
      <c r="O9">
        <f>IFERROR(VALUE(H9),0)</f>
        <v>0</v>
      </c>
    </row>
    <row r="10" spans="1:16" x14ac:dyDescent="0.25">
      <c r="A10" s="4"/>
      <c r="B10" s="4">
        <v>2</v>
      </c>
      <c r="C10" s="4">
        <v>13754</v>
      </c>
      <c r="D10" s="4" t="s">
        <v>22</v>
      </c>
      <c r="E10" s="6"/>
      <c r="F10" s="6"/>
      <c r="G10" s="6"/>
      <c r="H10" s="6"/>
      <c r="I10" s="7" t="s">
        <v>20</v>
      </c>
      <c r="J10" s="7" t="str">
        <f>IF(ISBLANK(E10),"-",IF(AND(ISBLANK(K10),L10&gt;=65,M10&gt;=8,N10&gt;=8),"Promociona",IF(AND(L10&gt;=65,M10&gt;=6,OR(N10&gt;=6,O10&gt;=6)),"Regular","Libre")))</f>
        <v>-</v>
      </c>
      <c r="K10" t="s">
        <v>21</v>
      </c>
      <c r="L10">
        <f>IFERROR(VALUE(E10),0)</f>
        <v>0</v>
      </c>
      <c r="M10">
        <f>IFERROR(VALUE(F10),0)</f>
        <v>0</v>
      </c>
      <c r="N10">
        <f>IFERROR(VALUE(G10),0)</f>
        <v>0</v>
      </c>
      <c r="O10">
        <f>IFERROR(VALUE(H10),0)</f>
        <v>0</v>
      </c>
    </row>
    <row r="11" spans="1:16" x14ac:dyDescent="0.25">
      <c r="A11" s="4"/>
      <c r="B11" s="4">
        <v>3</v>
      </c>
      <c r="C11" s="4">
        <v>12923</v>
      </c>
      <c r="D11" s="4" t="s">
        <v>23</v>
      </c>
      <c r="E11" s="6"/>
      <c r="F11" s="6"/>
      <c r="G11" s="6"/>
      <c r="H11" s="6"/>
      <c r="I11" s="7" t="s">
        <v>20</v>
      </c>
      <c r="J11" s="7" t="str">
        <f>IF(ISBLANK(E11),"-",IF(AND(ISBLANK(K11),L11&gt;=65,M11&gt;=8,N11&gt;=8),"Promociona",IF(AND(L11&gt;=65,M11&gt;=6,OR(N11&gt;=6,O11&gt;=6)),"Regular","Libre")))</f>
        <v>-</v>
      </c>
      <c r="K11" t="s">
        <v>21</v>
      </c>
      <c r="L11">
        <f>IFERROR(VALUE(E11),0)</f>
        <v>0</v>
      </c>
      <c r="M11">
        <f>IFERROR(VALUE(F11),0)</f>
        <v>0</v>
      </c>
      <c r="N11">
        <f>IFERROR(VALUE(G11),0)</f>
        <v>0</v>
      </c>
      <c r="O11">
        <f>IFERROR(VALUE(H11),0)</f>
        <v>0</v>
      </c>
    </row>
    <row r="12" spans="1:16" x14ac:dyDescent="0.25">
      <c r="A12" s="4"/>
      <c r="B12" s="4">
        <v>4</v>
      </c>
      <c r="C12" s="4">
        <v>11770</v>
      </c>
      <c r="D12" s="4" t="s">
        <v>24</v>
      </c>
      <c r="E12" s="6"/>
      <c r="F12" s="6"/>
      <c r="G12" s="6"/>
      <c r="H12" s="6"/>
      <c r="I12" s="7" t="s">
        <v>20</v>
      </c>
      <c r="J12" s="7" t="str">
        <f>IF(ISBLANK(E12),"-",IF(AND(ISBLANK(K12),L12&gt;=65,M12&gt;=8,N12&gt;=8),"Promociona",IF(AND(L12&gt;=65,M12&gt;=6,OR(N12&gt;=6,O12&gt;=6)),"Regular","Libre")))</f>
        <v>-</v>
      </c>
      <c r="K12" t="s">
        <v>21</v>
      </c>
      <c r="L12">
        <f>IFERROR(VALUE(E12),0)</f>
        <v>0</v>
      </c>
      <c r="M12">
        <f>IFERROR(VALUE(F12),0)</f>
        <v>0</v>
      </c>
      <c r="N12">
        <f>IFERROR(VALUE(G12),0)</f>
        <v>0</v>
      </c>
      <c r="O12">
        <f>IFERROR(VALUE(H12),0)</f>
        <v>0</v>
      </c>
    </row>
    <row r="13" spans="1:16" x14ac:dyDescent="0.25">
      <c r="A13" s="4"/>
      <c r="B13" s="4">
        <v>5</v>
      </c>
      <c r="C13" s="4">
        <v>13914</v>
      </c>
      <c r="D13" s="4" t="s">
        <v>25</v>
      </c>
      <c r="E13" s="6"/>
      <c r="F13" s="6"/>
      <c r="G13" s="6"/>
      <c r="H13" s="6"/>
      <c r="I13" s="7" t="s">
        <v>20</v>
      </c>
      <c r="J13" s="7" t="str">
        <f>IF(ISBLANK(E13),"-",IF(AND(ISBLANK(K13),L13&gt;=65,M13&gt;=8,N13&gt;=8),"Promociona",IF(AND(L13&gt;=65,M13&gt;=6,OR(N13&gt;=6,O13&gt;=6)),"Regular","Libre")))</f>
        <v>-</v>
      </c>
      <c r="K13" t="s">
        <v>21</v>
      </c>
      <c r="L13">
        <f>IFERROR(VALUE(E13),0)</f>
        <v>0</v>
      </c>
      <c r="M13">
        <f>IFERROR(VALUE(F13),0)</f>
        <v>0</v>
      </c>
      <c r="N13">
        <f>IFERROR(VALUE(G13),0)</f>
        <v>0</v>
      </c>
      <c r="O13">
        <f>IFERROR(VALUE(H13),0)</f>
        <v>0</v>
      </c>
    </row>
    <row r="14" spans="1:16" x14ac:dyDescent="0.25">
      <c r="A14" s="4"/>
      <c r="B14" s="4">
        <v>6</v>
      </c>
      <c r="C14" s="4">
        <v>13799</v>
      </c>
      <c r="D14" s="4" t="s">
        <v>26</v>
      </c>
      <c r="E14" s="6"/>
      <c r="F14" s="6"/>
      <c r="G14" s="6"/>
      <c r="H14" s="6"/>
      <c r="I14" s="7" t="s">
        <v>20</v>
      </c>
      <c r="J14" s="7" t="str">
        <f>IF(ISBLANK(E14),"-",IF(AND(ISBLANK(K14),L14&gt;=65,M14&gt;=8,N14&gt;=8),"Promociona",IF(AND(L14&gt;=65,M14&gt;=6,OR(N14&gt;=6,O14&gt;=6)),"Regular","Libre")))</f>
        <v>-</v>
      </c>
      <c r="K14" t="s">
        <v>21</v>
      </c>
      <c r="L14">
        <f>IFERROR(VALUE(E14),0)</f>
        <v>0</v>
      </c>
      <c r="M14">
        <f>IFERROR(VALUE(F14),0)</f>
        <v>0</v>
      </c>
      <c r="N14">
        <f>IFERROR(VALUE(G14),0)</f>
        <v>0</v>
      </c>
      <c r="O14">
        <f>IFERROR(VALUE(H14),0)</f>
        <v>0</v>
      </c>
    </row>
    <row r="15" spans="1:16" x14ac:dyDescent="0.25">
      <c r="A15" s="4"/>
      <c r="B15" s="4">
        <v>7</v>
      </c>
      <c r="C15" s="4">
        <v>13899</v>
      </c>
      <c r="D15" s="4" t="s">
        <v>27</v>
      </c>
      <c r="E15" s="6"/>
      <c r="F15" s="6"/>
      <c r="G15" s="6"/>
      <c r="H15" s="6"/>
      <c r="I15" s="7" t="s">
        <v>20</v>
      </c>
      <c r="J15" s="7" t="str">
        <f>IF(ISBLANK(E15),"-",IF(AND(ISBLANK(K15),L15&gt;=65,M15&gt;=8,N15&gt;=8),"Promociona",IF(AND(L15&gt;=65,M15&gt;=6,OR(N15&gt;=6,O15&gt;=6)),"Regular","Libre")))</f>
        <v>-</v>
      </c>
      <c r="K15" t="s">
        <v>21</v>
      </c>
      <c r="L15">
        <f>IFERROR(VALUE(E15),0)</f>
        <v>0</v>
      </c>
      <c r="M15">
        <f>IFERROR(VALUE(F15),0)</f>
        <v>0</v>
      </c>
      <c r="N15">
        <f>IFERROR(VALUE(G15),0)</f>
        <v>0</v>
      </c>
      <c r="O15">
        <f>IFERROR(VALUE(H15),0)</f>
        <v>0</v>
      </c>
    </row>
    <row r="16" spans="1:16" x14ac:dyDescent="0.25">
      <c r="A16" s="4"/>
      <c r="B16" s="4">
        <v>8</v>
      </c>
      <c r="C16" s="4">
        <v>13876</v>
      </c>
      <c r="D16" s="4" t="s">
        <v>28</v>
      </c>
      <c r="E16" s="6"/>
      <c r="F16" s="6"/>
      <c r="G16" s="6"/>
      <c r="H16" s="6"/>
      <c r="I16" s="7" t="s">
        <v>20</v>
      </c>
      <c r="J16" s="7" t="str">
        <f>IF(ISBLANK(E16),"-",IF(AND(ISBLANK(K16),L16&gt;=65,M16&gt;=8,N16&gt;=8),"Promociona",IF(AND(L16&gt;=65,M16&gt;=6,OR(N16&gt;=6,O16&gt;=6)),"Regular","Libre")))</f>
        <v>-</v>
      </c>
      <c r="K16" t="s">
        <v>21</v>
      </c>
      <c r="L16">
        <f>IFERROR(VALUE(E16),0)</f>
        <v>0</v>
      </c>
      <c r="M16">
        <f>IFERROR(VALUE(F16),0)</f>
        <v>0</v>
      </c>
      <c r="N16">
        <f>IFERROR(VALUE(G16),0)</f>
        <v>0</v>
      </c>
      <c r="O16">
        <f>IFERROR(VALUE(H16),0)</f>
        <v>0</v>
      </c>
    </row>
    <row r="17" spans="1:15" x14ac:dyDescent="0.25">
      <c r="A17" s="4"/>
      <c r="B17" s="4">
        <v>9</v>
      </c>
      <c r="C17" s="4">
        <v>11459</v>
      </c>
      <c r="D17" s="4" t="s">
        <v>29</v>
      </c>
      <c r="E17" s="6"/>
      <c r="F17" s="6"/>
      <c r="G17" s="6"/>
      <c r="H17" s="6"/>
      <c r="I17" s="7" t="s">
        <v>20</v>
      </c>
      <c r="J17" s="7" t="str">
        <f>IF(ISBLANK(E17),"-",IF(AND(ISBLANK(K17),L17&gt;=65,M17&gt;=8,N17&gt;=8),"Promociona",IF(AND(L17&gt;=65,M17&gt;=6,OR(N17&gt;=6,O17&gt;=6)),"Regular","Libre")))</f>
        <v>-</v>
      </c>
      <c r="K17" t="s">
        <v>21</v>
      </c>
      <c r="L17">
        <f>IFERROR(VALUE(E17),0)</f>
        <v>0</v>
      </c>
      <c r="M17">
        <f>IFERROR(VALUE(F17),0)</f>
        <v>0</v>
      </c>
      <c r="N17">
        <f>IFERROR(VALUE(G17),0)</f>
        <v>0</v>
      </c>
      <c r="O17">
        <f>IFERROR(VALUE(H17),0)</f>
        <v>0</v>
      </c>
    </row>
    <row r="18" spans="1:15" x14ac:dyDescent="0.25">
      <c r="A18" s="4"/>
      <c r="B18" s="4">
        <v>10</v>
      </c>
      <c r="C18" s="4">
        <v>13789</v>
      </c>
      <c r="D18" s="4" t="s">
        <v>30</v>
      </c>
      <c r="E18" s="6"/>
      <c r="F18" s="6"/>
      <c r="G18" s="6"/>
      <c r="H18" s="6"/>
      <c r="I18" s="7" t="s">
        <v>20</v>
      </c>
      <c r="J18" s="7" t="str">
        <f>IF(ISBLANK(E18),"-",IF(AND(ISBLANK(K18),L18&gt;=65,M18&gt;=8,N18&gt;=8),"Promociona",IF(AND(L18&gt;=65,M18&gt;=6,OR(N18&gt;=6,O18&gt;=6)),"Regular","Libre")))</f>
        <v>-</v>
      </c>
      <c r="K18" t="s">
        <v>21</v>
      </c>
      <c r="L18">
        <f>IFERROR(VALUE(E18),0)</f>
        <v>0</v>
      </c>
      <c r="M18">
        <f>IFERROR(VALUE(F18),0)</f>
        <v>0</v>
      </c>
      <c r="N18">
        <f>IFERROR(VALUE(G18),0)</f>
        <v>0</v>
      </c>
      <c r="O18">
        <f>IFERROR(VALUE(H18),0)</f>
        <v>0</v>
      </c>
    </row>
    <row r="19" spans="1:15" x14ac:dyDescent="0.25">
      <c r="A19" s="4"/>
      <c r="B19" s="4">
        <v>11</v>
      </c>
      <c r="C19" s="4">
        <v>9077</v>
      </c>
      <c r="D19" s="4" t="s">
        <v>31</v>
      </c>
      <c r="E19" s="6"/>
      <c r="F19" s="6"/>
      <c r="G19" s="6"/>
      <c r="H19" s="6"/>
      <c r="I19" s="7" t="s">
        <v>20</v>
      </c>
      <c r="J19" s="7" t="str">
        <f>IF(ISBLANK(E19),"-",IF(AND(ISBLANK(K19),L19&gt;=65,M19&gt;=8,N19&gt;=8),"Promociona",IF(AND(L19&gt;=65,M19&gt;=6,OR(N19&gt;=6,O19&gt;=6)),"Regular","Libre")))</f>
        <v>-</v>
      </c>
      <c r="K19" t="s">
        <v>21</v>
      </c>
      <c r="L19">
        <f>IFERROR(VALUE(E19),0)</f>
        <v>0</v>
      </c>
      <c r="M19">
        <f>IFERROR(VALUE(F19),0)</f>
        <v>0</v>
      </c>
      <c r="N19">
        <f>IFERROR(VALUE(G19),0)</f>
        <v>0</v>
      </c>
      <c r="O19">
        <f>IFERROR(VALUE(H19),0)</f>
        <v>0</v>
      </c>
    </row>
    <row r="20" spans="1:15" x14ac:dyDescent="0.25">
      <c r="A20" s="4"/>
      <c r="B20" s="4">
        <v>12</v>
      </c>
      <c r="C20" s="4">
        <v>11830</v>
      </c>
      <c r="D20" s="4" t="s">
        <v>32</v>
      </c>
      <c r="E20" s="6"/>
      <c r="F20" s="6"/>
      <c r="G20" s="6"/>
      <c r="H20" s="6"/>
      <c r="I20" s="7" t="s">
        <v>20</v>
      </c>
      <c r="J20" s="7" t="str">
        <f>IF(ISBLANK(E20),"-",IF(AND(ISBLANK(K20),L20&gt;=65,M20&gt;=8,N20&gt;=8),"Promociona",IF(AND(L20&gt;=65,M20&gt;=6,OR(N20&gt;=6,O20&gt;=6)),"Regular","Libre")))</f>
        <v>-</v>
      </c>
      <c r="K20" t="s">
        <v>21</v>
      </c>
      <c r="L20">
        <f>IFERROR(VALUE(E20),0)</f>
        <v>0</v>
      </c>
      <c r="M20">
        <f>IFERROR(VALUE(F20),0)</f>
        <v>0</v>
      </c>
      <c r="N20">
        <f>IFERROR(VALUE(G20),0)</f>
        <v>0</v>
      </c>
      <c r="O20">
        <f>IFERROR(VALUE(H20),0)</f>
        <v>0</v>
      </c>
    </row>
    <row r="21" spans="1:15" x14ac:dyDescent="0.25">
      <c r="A21" s="4"/>
      <c r="B21" s="4">
        <v>13</v>
      </c>
      <c r="C21" s="4">
        <v>13087</v>
      </c>
      <c r="D21" s="4" t="s">
        <v>33</v>
      </c>
      <c r="E21" s="6"/>
      <c r="F21" s="6"/>
      <c r="G21" s="6"/>
      <c r="H21" s="6"/>
      <c r="I21" s="7" t="s">
        <v>20</v>
      </c>
      <c r="J21" s="7" t="str">
        <f>IF(ISBLANK(E21),"-",IF(AND(ISBLANK(K21),L21&gt;=65,M21&gt;=8,N21&gt;=8),"Promociona",IF(AND(L21&gt;=65,M21&gt;=6,OR(N21&gt;=6,O21&gt;=6)),"Regular","Libre")))</f>
        <v>-</v>
      </c>
      <c r="K21" t="s">
        <v>21</v>
      </c>
      <c r="L21">
        <f>IFERROR(VALUE(E21),0)</f>
        <v>0</v>
      </c>
      <c r="M21">
        <f>IFERROR(VALUE(F21),0)</f>
        <v>0</v>
      </c>
      <c r="N21">
        <f>IFERROR(VALUE(G21),0)</f>
        <v>0</v>
      </c>
      <c r="O21">
        <f>IFERROR(VALUE(H21),0)</f>
        <v>0</v>
      </c>
    </row>
    <row r="22" spans="1:15" x14ac:dyDescent="0.25">
      <c r="A22" s="4"/>
      <c r="B22" s="4">
        <v>14</v>
      </c>
      <c r="C22" s="4">
        <v>12795</v>
      </c>
      <c r="D22" s="4" t="s">
        <v>34</v>
      </c>
      <c r="E22" s="6"/>
      <c r="F22" s="6"/>
      <c r="G22" s="6"/>
      <c r="H22" s="6"/>
      <c r="I22" s="7" t="s">
        <v>20</v>
      </c>
      <c r="J22" s="7" t="str">
        <f>IF(ISBLANK(E22),"-",IF(AND(ISBLANK(K22),L22&gt;=65,M22&gt;=8,N22&gt;=8),"Promociona",IF(AND(L22&gt;=65,M22&gt;=6,OR(N22&gt;=6,O22&gt;=6)),"Regular","Libre")))</f>
        <v>-</v>
      </c>
      <c r="K22" t="s">
        <v>21</v>
      </c>
      <c r="L22">
        <f>IFERROR(VALUE(E22),0)</f>
        <v>0</v>
      </c>
      <c r="M22">
        <f>IFERROR(VALUE(F22),0)</f>
        <v>0</v>
      </c>
      <c r="N22">
        <f>IFERROR(VALUE(G22),0)</f>
        <v>0</v>
      </c>
      <c r="O22">
        <f>IFERROR(VALUE(H22),0)</f>
        <v>0</v>
      </c>
    </row>
    <row r="23" spans="1:15" x14ac:dyDescent="0.25">
      <c r="A23" s="4"/>
      <c r="B23" s="4">
        <v>15</v>
      </c>
      <c r="C23" s="4">
        <v>2683</v>
      </c>
      <c r="D23" s="4" t="s">
        <v>35</v>
      </c>
      <c r="E23" s="6"/>
      <c r="F23" s="6"/>
      <c r="G23" s="6"/>
      <c r="H23" s="6"/>
      <c r="I23" s="7" t="s">
        <v>20</v>
      </c>
      <c r="J23" s="7" t="str">
        <f>IF(ISBLANK(E23),"-",IF(AND(ISBLANK(K23),L23&gt;=65,M23&gt;=8,N23&gt;=8),"Promociona",IF(AND(L23&gt;=65,M23&gt;=6,OR(N23&gt;=6,O23&gt;=6)),"Regular","Libre")))</f>
        <v>-</v>
      </c>
      <c r="K23" t="s">
        <v>21</v>
      </c>
      <c r="L23">
        <f>IFERROR(VALUE(E23),0)</f>
        <v>0</v>
      </c>
      <c r="M23">
        <f>IFERROR(VALUE(F23),0)</f>
        <v>0</v>
      </c>
      <c r="N23">
        <f>IFERROR(VALUE(G23),0)</f>
        <v>0</v>
      </c>
      <c r="O23">
        <f>IFERROR(VALUE(H23),0)</f>
        <v>0</v>
      </c>
    </row>
    <row r="24" spans="1:15" x14ac:dyDescent="0.25">
      <c r="A24" s="4"/>
      <c r="B24" s="4">
        <v>16</v>
      </c>
      <c r="C24" s="4">
        <v>13783</v>
      </c>
      <c r="D24" s="4" t="s">
        <v>36</v>
      </c>
      <c r="E24" s="6"/>
      <c r="F24" s="6"/>
      <c r="G24" s="6"/>
      <c r="H24" s="6"/>
      <c r="I24" s="7" t="s">
        <v>20</v>
      </c>
      <c r="J24" s="7" t="str">
        <f>IF(ISBLANK(E24),"-",IF(AND(ISBLANK(K24),L24&gt;=65,M24&gt;=8,N24&gt;=8),"Promociona",IF(AND(L24&gt;=65,M24&gt;=6,OR(N24&gt;=6,O24&gt;=6)),"Regular","Libre")))</f>
        <v>-</v>
      </c>
      <c r="K24" t="s">
        <v>21</v>
      </c>
      <c r="L24">
        <f>IFERROR(VALUE(E24),0)</f>
        <v>0</v>
      </c>
      <c r="M24">
        <f>IFERROR(VALUE(F24),0)</f>
        <v>0</v>
      </c>
      <c r="N24">
        <f>IFERROR(VALUE(G24),0)</f>
        <v>0</v>
      </c>
      <c r="O24">
        <f>IFERROR(VALUE(H24),0)</f>
        <v>0</v>
      </c>
    </row>
    <row r="25" spans="1:15" x14ac:dyDescent="0.25">
      <c r="A25" s="4"/>
      <c r="B25" s="4">
        <v>17</v>
      </c>
      <c r="C25" s="4">
        <v>13774</v>
      </c>
      <c r="D25" s="4" t="s">
        <v>37</v>
      </c>
      <c r="E25" s="6"/>
      <c r="F25" s="6"/>
      <c r="G25" s="6"/>
      <c r="H25" s="6"/>
      <c r="I25" s="7" t="s">
        <v>20</v>
      </c>
      <c r="J25" s="7" t="str">
        <f>IF(ISBLANK(E25),"-",IF(AND(ISBLANK(K25),L25&gt;=65,M25&gt;=8,N25&gt;=8),"Promociona",IF(AND(L25&gt;=65,M25&gt;=6,OR(N25&gt;=6,O25&gt;=6)),"Regular","Libre")))</f>
        <v>-</v>
      </c>
      <c r="K25" t="s">
        <v>21</v>
      </c>
      <c r="L25">
        <f>IFERROR(VALUE(E25),0)</f>
        <v>0</v>
      </c>
      <c r="M25">
        <f>IFERROR(VALUE(F25),0)</f>
        <v>0</v>
      </c>
      <c r="N25">
        <f>IFERROR(VALUE(G25),0)</f>
        <v>0</v>
      </c>
      <c r="O25">
        <f>IFERROR(VALUE(H25),0)</f>
        <v>0</v>
      </c>
    </row>
    <row r="26" spans="1:15" x14ac:dyDescent="0.25">
      <c r="A26" s="4"/>
      <c r="B26" s="4">
        <v>18</v>
      </c>
      <c r="C26" s="4">
        <v>13917</v>
      </c>
      <c r="D26" s="4" t="s">
        <v>38</v>
      </c>
      <c r="E26" s="6"/>
      <c r="F26" s="6"/>
      <c r="G26" s="6"/>
      <c r="H26" s="6"/>
      <c r="I26" s="7" t="s">
        <v>20</v>
      </c>
      <c r="J26" s="7" t="str">
        <f>IF(ISBLANK(E26),"-",IF(AND(ISBLANK(K26),L26&gt;=65,M26&gt;=8,N26&gt;=8),"Promociona",IF(AND(L26&gt;=65,M26&gt;=6,OR(N26&gt;=6,O26&gt;=6)),"Regular","Libre")))</f>
        <v>-</v>
      </c>
      <c r="K26" t="s">
        <v>21</v>
      </c>
      <c r="L26">
        <f>IFERROR(VALUE(E26),0)</f>
        <v>0</v>
      </c>
      <c r="M26">
        <f>IFERROR(VALUE(F26),0)</f>
        <v>0</v>
      </c>
      <c r="N26">
        <f>IFERROR(VALUE(G26),0)</f>
        <v>0</v>
      </c>
      <c r="O26">
        <f>IFERROR(VALUE(H26),0)</f>
        <v>0</v>
      </c>
    </row>
    <row r="27" spans="1:15" x14ac:dyDescent="0.25">
      <c r="A27" s="4"/>
      <c r="B27" s="4">
        <v>19</v>
      </c>
      <c r="C27" s="4">
        <v>13722</v>
      </c>
      <c r="D27" s="4" t="s">
        <v>39</v>
      </c>
      <c r="E27" s="6"/>
      <c r="F27" s="6"/>
      <c r="G27" s="6"/>
      <c r="H27" s="6"/>
      <c r="I27" s="7" t="s">
        <v>20</v>
      </c>
      <c r="J27" s="7" t="str">
        <f>IF(ISBLANK(E27),"-",IF(AND(ISBLANK(K27),L27&gt;=65,M27&gt;=8,N27&gt;=8),"Promociona",IF(AND(L27&gt;=65,M27&gt;=6,OR(N27&gt;=6,O27&gt;=6)),"Regular","Libre")))</f>
        <v>-</v>
      </c>
      <c r="K27" t="s">
        <v>21</v>
      </c>
      <c r="L27">
        <f>IFERROR(VALUE(E27),0)</f>
        <v>0</v>
      </c>
      <c r="M27">
        <f>IFERROR(VALUE(F27),0)</f>
        <v>0</v>
      </c>
      <c r="N27">
        <f>IFERROR(VALUE(G27),0)</f>
        <v>0</v>
      </c>
      <c r="O27">
        <f>IFERROR(VALUE(H27),0)</f>
        <v>0</v>
      </c>
    </row>
    <row r="28" spans="1:15" x14ac:dyDescent="0.25">
      <c r="A28" s="4"/>
      <c r="B28" s="4">
        <v>20</v>
      </c>
      <c r="C28" s="4">
        <v>11291</v>
      </c>
      <c r="D28" s="4" t="s">
        <v>40</v>
      </c>
      <c r="E28" s="6"/>
      <c r="F28" s="6"/>
      <c r="G28" s="6"/>
      <c r="H28" s="6"/>
      <c r="I28" s="7" t="s">
        <v>20</v>
      </c>
      <c r="J28" s="7" t="str">
        <f>IF(ISBLANK(E28),"-",IF(AND(ISBLANK(K28),L28&gt;=65,M28&gt;=8,N28&gt;=8),"Promociona",IF(AND(L28&gt;=65,M28&gt;=6,OR(N28&gt;=6,O28&gt;=6)),"Regular","Libre")))</f>
        <v>-</v>
      </c>
      <c r="K28" t="s">
        <v>21</v>
      </c>
      <c r="L28">
        <f>IFERROR(VALUE(E28),0)</f>
        <v>0</v>
      </c>
      <c r="M28">
        <f>IFERROR(VALUE(F28),0)</f>
        <v>0</v>
      </c>
      <c r="N28">
        <f>IFERROR(VALUE(G28),0)</f>
        <v>0</v>
      </c>
      <c r="O28">
        <f>IFERROR(VALUE(H28),0)</f>
        <v>0</v>
      </c>
    </row>
    <row r="29" spans="1:15" x14ac:dyDescent="0.25">
      <c r="A29" s="4"/>
      <c r="B29" s="4">
        <v>21</v>
      </c>
      <c r="C29" s="4">
        <v>13892</v>
      </c>
      <c r="D29" s="4" t="s">
        <v>41</v>
      </c>
      <c r="E29" s="6"/>
      <c r="F29" s="6"/>
      <c r="G29" s="6"/>
      <c r="H29" s="6"/>
      <c r="I29" s="7" t="s">
        <v>20</v>
      </c>
      <c r="J29" s="7" t="str">
        <f>IF(ISBLANK(E29),"-",IF(AND(ISBLANK(K29),L29&gt;=65,M29&gt;=8,N29&gt;=8),"Promociona",IF(AND(L29&gt;=65,M29&gt;=6,OR(N29&gt;=6,O29&gt;=6)),"Regular","Libre")))</f>
        <v>-</v>
      </c>
      <c r="K29" t="s">
        <v>21</v>
      </c>
      <c r="L29">
        <f>IFERROR(VALUE(E29),0)</f>
        <v>0</v>
      </c>
      <c r="M29">
        <f>IFERROR(VALUE(F29),0)</f>
        <v>0</v>
      </c>
      <c r="N29">
        <f>IFERROR(VALUE(G29),0)</f>
        <v>0</v>
      </c>
      <c r="O29">
        <f>IFERROR(VALUE(H29),0)</f>
        <v>0</v>
      </c>
    </row>
    <row r="30" spans="1:15" x14ac:dyDescent="0.25">
      <c r="A30" s="4"/>
      <c r="B30" s="4">
        <v>22</v>
      </c>
      <c r="C30" s="4">
        <v>11833</v>
      </c>
      <c r="D30" s="4" t="s">
        <v>42</v>
      </c>
      <c r="E30" s="6"/>
      <c r="F30" s="6"/>
      <c r="G30" s="6"/>
      <c r="H30" s="6"/>
      <c r="I30" s="7" t="s">
        <v>20</v>
      </c>
      <c r="J30" s="7" t="str">
        <f>IF(ISBLANK(E30),"-",IF(AND(ISBLANK(K30),L30&gt;=65,M30&gt;=8,N30&gt;=8),"Promociona",IF(AND(L30&gt;=65,M30&gt;=6,OR(N30&gt;=6,O30&gt;=6)),"Regular","Libre")))</f>
        <v>-</v>
      </c>
      <c r="K30" t="s">
        <v>21</v>
      </c>
      <c r="L30">
        <f>IFERROR(VALUE(E30),0)</f>
        <v>0</v>
      </c>
      <c r="M30">
        <f>IFERROR(VALUE(F30),0)</f>
        <v>0</v>
      </c>
      <c r="N30">
        <f>IFERROR(VALUE(G30),0)</f>
        <v>0</v>
      </c>
      <c r="O30">
        <f>IFERROR(VALUE(H30),0)</f>
        <v>0</v>
      </c>
    </row>
    <row r="31" spans="1:15" x14ac:dyDescent="0.25">
      <c r="A31" s="4"/>
      <c r="B31" s="4">
        <v>23</v>
      </c>
      <c r="C31" s="4">
        <v>13875</v>
      </c>
      <c r="D31" s="4" t="s">
        <v>43</v>
      </c>
      <c r="E31" s="6"/>
      <c r="F31" s="6"/>
      <c r="G31" s="6"/>
      <c r="H31" s="6"/>
      <c r="I31" s="7" t="s">
        <v>20</v>
      </c>
      <c r="J31" s="7" t="str">
        <f>IF(ISBLANK(E31),"-",IF(AND(ISBLANK(K31),L31&gt;=65,M31&gt;=8,N31&gt;=8),"Promociona",IF(AND(L31&gt;=65,M31&gt;=6,OR(N31&gt;=6,O31&gt;=6)),"Regular","Libre")))</f>
        <v>-</v>
      </c>
      <c r="K31" t="s">
        <v>21</v>
      </c>
      <c r="L31">
        <f>IFERROR(VALUE(E31),0)</f>
        <v>0</v>
      </c>
      <c r="M31">
        <f>IFERROR(VALUE(F31),0)</f>
        <v>0</v>
      </c>
      <c r="N31">
        <f>IFERROR(VALUE(G31),0)</f>
        <v>0</v>
      </c>
      <c r="O31">
        <f>IFERROR(VALUE(H31),0)</f>
        <v>0</v>
      </c>
    </row>
    <row r="32" spans="1:15" x14ac:dyDescent="0.25">
      <c r="A32" s="4"/>
      <c r="B32" s="4">
        <v>24</v>
      </c>
      <c r="C32" s="4">
        <v>11528</v>
      </c>
      <c r="D32" s="4" t="s">
        <v>44</v>
      </c>
      <c r="E32" s="6"/>
      <c r="F32" s="6"/>
      <c r="G32" s="6"/>
      <c r="H32" s="6"/>
      <c r="I32" s="7" t="s">
        <v>20</v>
      </c>
      <c r="J32" s="7" t="str">
        <f>IF(ISBLANK(E32),"-",IF(AND(ISBLANK(K32),L32&gt;=65,M32&gt;=8,N32&gt;=8),"Promociona",IF(AND(L32&gt;=65,M32&gt;=6,OR(N32&gt;=6,O32&gt;=6)),"Regular","Libre")))</f>
        <v>-</v>
      </c>
      <c r="K32" t="s">
        <v>21</v>
      </c>
      <c r="L32">
        <f>IFERROR(VALUE(E32),0)</f>
        <v>0</v>
      </c>
      <c r="M32">
        <f>IFERROR(VALUE(F32),0)</f>
        <v>0</v>
      </c>
      <c r="N32">
        <f>IFERROR(VALUE(G32),0)</f>
        <v>0</v>
      </c>
      <c r="O32">
        <f>IFERROR(VALUE(H32),0)</f>
        <v>0</v>
      </c>
    </row>
    <row r="33" spans="1:15" x14ac:dyDescent="0.25">
      <c r="A33" s="4"/>
      <c r="B33" s="4">
        <v>25</v>
      </c>
      <c r="C33" s="4">
        <v>9585</v>
      </c>
      <c r="D33" s="4" t="s">
        <v>45</v>
      </c>
      <c r="E33" s="6"/>
      <c r="F33" s="6"/>
      <c r="G33" s="6"/>
      <c r="H33" s="6"/>
      <c r="I33" s="7" t="s">
        <v>20</v>
      </c>
      <c r="J33" s="7" t="str">
        <f>IF(ISBLANK(E33),"-",IF(AND(ISBLANK(K33),L33&gt;=65,M33&gt;=8,N33&gt;=8),"Promociona",IF(AND(L33&gt;=65,M33&gt;=6,OR(N33&gt;=6,O33&gt;=6)),"Regular","Libre")))</f>
        <v>-</v>
      </c>
      <c r="K33" t="s">
        <v>21</v>
      </c>
      <c r="L33">
        <f>IFERROR(VALUE(E33),0)</f>
        <v>0</v>
      </c>
      <c r="M33">
        <f>IFERROR(VALUE(F33),0)</f>
        <v>0</v>
      </c>
      <c r="N33">
        <f>IFERROR(VALUE(G33),0)</f>
        <v>0</v>
      </c>
      <c r="O33">
        <f>IFERROR(VALUE(H33),0)</f>
        <v>0</v>
      </c>
    </row>
    <row r="34" spans="1:15" x14ac:dyDescent="0.25">
      <c r="A34" s="4"/>
      <c r="B34" s="4">
        <v>26</v>
      </c>
      <c r="C34" s="4">
        <v>12722</v>
      </c>
      <c r="D34" s="4" t="s">
        <v>46</v>
      </c>
      <c r="E34" s="6"/>
      <c r="F34" s="6"/>
      <c r="G34" s="6"/>
      <c r="H34" s="6"/>
      <c r="I34" s="7" t="s">
        <v>20</v>
      </c>
      <c r="J34" s="7" t="str">
        <f>IF(ISBLANK(E34),"-",IF(AND(ISBLANK(K34),L34&gt;=65,M34&gt;=8,N34&gt;=8),"Promociona",IF(AND(L34&gt;=65,M34&gt;=6,OR(N34&gt;=6,O34&gt;=6)),"Regular","Libre")))</f>
        <v>-</v>
      </c>
      <c r="K34" t="s">
        <v>21</v>
      </c>
      <c r="L34">
        <f>IFERROR(VALUE(E34),0)</f>
        <v>0</v>
      </c>
      <c r="M34">
        <f>IFERROR(VALUE(F34),0)</f>
        <v>0</v>
      </c>
      <c r="N34">
        <f>IFERROR(VALUE(G34),0)</f>
        <v>0</v>
      </c>
      <c r="O34">
        <f>IFERROR(VALUE(H34),0)</f>
        <v>0</v>
      </c>
    </row>
    <row r="35" spans="1:15" x14ac:dyDescent="0.25">
      <c r="A35" s="4"/>
      <c r="B35" s="4">
        <v>27</v>
      </c>
      <c r="C35" s="4">
        <v>7390</v>
      </c>
      <c r="D35" s="4" t="s">
        <v>47</v>
      </c>
      <c r="E35" s="6"/>
      <c r="F35" s="6"/>
      <c r="G35" s="6"/>
      <c r="H35" s="6"/>
      <c r="I35" s="7" t="s">
        <v>20</v>
      </c>
      <c r="J35" s="7" t="str">
        <f>IF(ISBLANK(E35),"-",IF(AND(ISBLANK(K35),L35&gt;=65,M35&gt;=8,N35&gt;=8),"Promociona",IF(AND(L35&gt;=65,M35&gt;=6,OR(N35&gt;=6,O35&gt;=6)),"Regular","Libre")))</f>
        <v>-</v>
      </c>
      <c r="K35" t="s">
        <v>21</v>
      </c>
      <c r="L35">
        <f>IFERROR(VALUE(E35),0)</f>
        <v>0</v>
      </c>
      <c r="M35">
        <f>IFERROR(VALUE(F35),0)</f>
        <v>0</v>
      </c>
      <c r="N35">
        <f>IFERROR(VALUE(G35),0)</f>
        <v>0</v>
      </c>
      <c r="O35">
        <f>IFERROR(VALUE(H35),0)</f>
        <v>0</v>
      </c>
    </row>
    <row r="36" spans="1:15" x14ac:dyDescent="0.25">
      <c r="A36" s="4"/>
      <c r="B36" s="4">
        <v>28</v>
      </c>
      <c r="C36" s="4">
        <v>13793</v>
      </c>
      <c r="D36" s="4" t="s">
        <v>48</v>
      </c>
      <c r="E36" s="6"/>
      <c r="F36" s="6"/>
      <c r="G36" s="6"/>
      <c r="H36" s="6"/>
      <c r="I36" s="7" t="s">
        <v>20</v>
      </c>
      <c r="J36" s="7" t="str">
        <f>IF(ISBLANK(E36),"-",IF(AND(ISBLANK(K36),L36&gt;=65,M36&gt;=8,N36&gt;=8),"Promociona",IF(AND(L36&gt;=65,M36&gt;=6,OR(N36&gt;=6,O36&gt;=6)),"Regular","Libre")))</f>
        <v>-</v>
      </c>
      <c r="K36" t="s">
        <v>21</v>
      </c>
      <c r="L36">
        <f>IFERROR(VALUE(E36),0)</f>
        <v>0</v>
      </c>
      <c r="M36">
        <f>IFERROR(VALUE(F36),0)</f>
        <v>0</v>
      </c>
      <c r="N36">
        <f>IFERROR(VALUE(G36),0)</f>
        <v>0</v>
      </c>
      <c r="O36">
        <f>IFERROR(VALUE(H36),0)</f>
        <v>0</v>
      </c>
    </row>
    <row r="37" spans="1:15" x14ac:dyDescent="0.25">
      <c r="A37" s="4"/>
      <c r="B37" s="4">
        <v>29</v>
      </c>
      <c r="C37" s="4">
        <v>9175</v>
      </c>
      <c r="D37" s="4" t="s">
        <v>49</v>
      </c>
      <c r="E37" s="6"/>
      <c r="F37" s="6"/>
      <c r="G37" s="6"/>
      <c r="H37" s="6"/>
      <c r="I37" s="7" t="s">
        <v>20</v>
      </c>
      <c r="J37" s="7" t="str">
        <f>IF(ISBLANK(E37),"-",IF(AND(ISBLANK(K37),L37&gt;=65,M37&gt;=8,N37&gt;=8),"Promociona",IF(AND(L37&gt;=65,M37&gt;=6,OR(N37&gt;=6,O37&gt;=6)),"Regular","Libre")))</f>
        <v>-</v>
      </c>
      <c r="K37" t="s">
        <v>21</v>
      </c>
      <c r="L37">
        <f>IFERROR(VALUE(E37),0)</f>
        <v>0</v>
      </c>
      <c r="M37">
        <f>IFERROR(VALUE(F37),0)</f>
        <v>0</v>
      </c>
      <c r="N37">
        <f>IFERROR(VALUE(G37),0)</f>
        <v>0</v>
      </c>
      <c r="O37">
        <f>IFERROR(VALUE(H37),0)</f>
        <v>0</v>
      </c>
    </row>
    <row r="39" spans="1:15" x14ac:dyDescent="0.25">
      <c r="A39" t="s">
        <v>50</v>
      </c>
    </row>
    <row r="40" spans="1:15" x14ac:dyDescent="0.25">
      <c r="A40" t="s">
        <v>51</v>
      </c>
    </row>
    <row r="41" spans="1:15" x14ac:dyDescent="0.25">
      <c r="A41" t="s">
        <v>52</v>
      </c>
    </row>
    <row r="42" spans="1:15" x14ac:dyDescent="0.25">
      <c r="A42" t="s">
        <v>53</v>
      </c>
    </row>
    <row r="44" spans="1:15" x14ac:dyDescent="0.25">
      <c r="D44" t="s">
        <v>54</v>
      </c>
    </row>
    <row r="45" spans="1:15" x14ac:dyDescent="0.25">
      <c r="D45" t="s">
        <v>55</v>
      </c>
    </row>
    <row r="46" spans="1:15" x14ac:dyDescent="0.25">
      <c r="H46" t="s">
        <v>56</v>
      </c>
    </row>
  </sheetData>
  <printOptions horizontalCentered="1"/>
  <pageMargins left="0" right="0" top="0" bottom="0" header="0.31496062992126" footer="0.31496062992126"/>
  <pageSetup paperSize="9" fitToHeight="1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EM27_2d1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CENT35</dc:creator>
  <cp:lastModifiedBy>CENT35</cp:lastModifiedBy>
  <dcterms:created xsi:type="dcterms:W3CDTF">2024-10-31T22:17:34Z</dcterms:created>
  <dcterms:modified xsi:type="dcterms:W3CDTF">2024-10-31T22:17:34Z</dcterms:modified>
</cp:coreProperties>
</file>