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36_3r1" sheetId="1" r:id="rId1"/>
  </sheets>
  <calcPr calcId="145621"/>
</workbook>
</file>

<file path=xl/calcChain.xml><?xml version="1.0" encoding="utf-8"?>
<calcChain xmlns="http://schemas.openxmlformats.org/spreadsheetml/2006/main">
  <c r="Y36" i="1" l="1"/>
  <c r="Y35" i="1"/>
  <c r="Y34" i="1"/>
  <c r="Y32" i="1"/>
  <c r="Y31" i="1"/>
  <c r="Y28" i="1"/>
  <c r="Y27" i="1"/>
  <c r="Y25" i="1"/>
  <c r="Y24" i="1"/>
  <c r="Y23" i="1"/>
  <c r="Y21" i="1"/>
  <c r="Y20" i="1"/>
  <c r="Y19" i="1"/>
  <c r="Y18" i="1"/>
  <c r="Y17" i="1"/>
  <c r="Y15" i="1"/>
  <c r="Y13" i="1"/>
  <c r="Y12" i="1"/>
  <c r="X36" i="1"/>
  <c r="X35" i="1"/>
  <c r="X34" i="1"/>
  <c r="X32" i="1"/>
  <c r="X31" i="1"/>
  <c r="X28" i="1"/>
  <c r="X27" i="1"/>
  <c r="X25" i="1"/>
  <c r="X24" i="1"/>
  <c r="X23" i="1"/>
  <c r="X21" i="1"/>
  <c r="X20" i="1"/>
  <c r="X19" i="1"/>
  <c r="X18" i="1"/>
  <c r="X17" i="1"/>
  <c r="X15" i="1"/>
  <c r="X13" i="1"/>
  <c r="X12" i="1"/>
  <c r="W36" i="1"/>
  <c r="W35" i="1"/>
  <c r="W34" i="1"/>
  <c r="W32" i="1"/>
  <c r="W31" i="1"/>
  <c r="W28" i="1"/>
  <c r="W27" i="1"/>
  <c r="W25" i="1"/>
  <c r="W24" i="1"/>
  <c r="W23" i="1"/>
  <c r="W21" i="1"/>
  <c r="W20" i="1"/>
  <c r="W19" i="1"/>
  <c r="W18" i="1"/>
  <c r="W17" i="1"/>
  <c r="W15" i="1"/>
  <c r="W13" i="1"/>
  <c r="W12" i="1"/>
  <c r="V36" i="1"/>
  <c r="V35" i="1"/>
  <c r="V34" i="1"/>
  <c r="V32" i="1"/>
  <c r="V31" i="1"/>
  <c r="V28" i="1"/>
  <c r="V27" i="1"/>
  <c r="V25" i="1"/>
  <c r="V24" i="1"/>
  <c r="V23" i="1"/>
  <c r="V21" i="1"/>
  <c r="V20" i="1"/>
  <c r="V19" i="1"/>
  <c r="V18" i="1"/>
  <c r="V17" i="1"/>
  <c r="V15" i="1"/>
  <c r="V13" i="1"/>
  <c r="V12" i="1"/>
  <c r="M12" i="1" s="1"/>
  <c r="U36" i="1"/>
  <c r="U35" i="1"/>
  <c r="U34" i="1"/>
  <c r="U32" i="1"/>
  <c r="U31" i="1"/>
  <c r="U28" i="1"/>
  <c r="U27" i="1"/>
  <c r="U25" i="1"/>
  <c r="U24" i="1"/>
  <c r="U23" i="1"/>
  <c r="U21" i="1"/>
  <c r="U20" i="1"/>
  <c r="U19" i="1"/>
  <c r="U18" i="1"/>
  <c r="U17" i="1"/>
  <c r="U15" i="1"/>
  <c r="U13" i="1"/>
  <c r="U12" i="1"/>
  <c r="T36" i="1"/>
  <c r="T35" i="1"/>
  <c r="T34" i="1"/>
  <c r="T32" i="1"/>
  <c r="T31" i="1"/>
  <c r="T28" i="1"/>
  <c r="T27" i="1"/>
  <c r="T25" i="1"/>
  <c r="T24" i="1"/>
  <c r="T23" i="1"/>
  <c r="T21" i="1"/>
  <c r="T20" i="1"/>
  <c r="T19" i="1"/>
  <c r="T18" i="1"/>
  <c r="T17" i="1"/>
  <c r="T15" i="1"/>
  <c r="T13" i="1"/>
  <c r="T12" i="1"/>
  <c r="S36" i="1"/>
  <c r="S35" i="1"/>
  <c r="S34" i="1"/>
  <c r="S32" i="1"/>
  <c r="S31" i="1"/>
  <c r="S28" i="1"/>
  <c r="S27" i="1"/>
  <c r="S25" i="1"/>
  <c r="S24" i="1"/>
  <c r="S23" i="1"/>
  <c r="S21" i="1"/>
  <c r="S20" i="1"/>
  <c r="S19" i="1"/>
  <c r="S18" i="1"/>
  <c r="S17" i="1"/>
  <c r="S15" i="1"/>
  <c r="S13" i="1"/>
  <c r="S12" i="1"/>
  <c r="R36" i="1"/>
  <c r="R35" i="1"/>
  <c r="R34" i="1"/>
  <c r="R32" i="1"/>
  <c r="R31" i="1"/>
  <c r="R28" i="1"/>
  <c r="R27" i="1"/>
  <c r="R25" i="1"/>
  <c r="R24" i="1"/>
  <c r="R23" i="1"/>
  <c r="R21" i="1"/>
  <c r="R20" i="1"/>
  <c r="R19" i="1"/>
  <c r="R18" i="1"/>
  <c r="R17" i="1"/>
  <c r="R15" i="1"/>
  <c r="R13" i="1"/>
  <c r="R12" i="1"/>
  <c r="Q36" i="1"/>
  <c r="Q35" i="1"/>
  <c r="Q34" i="1"/>
  <c r="Q32" i="1"/>
  <c r="Q31" i="1"/>
  <c r="Q28" i="1"/>
  <c r="Q27" i="1"/>
  <c r="Q25" i="1"/>
  <c r="Q24" i="1"/>
  <c r="Q23" i="1"/>
  <c r="Q21" i="1"/>
  <c r="Q20" i="1"/>
  <c r="Q19" i="1"/>
  <c r="Q18" i="1"/>
  <c r="Q17" i="1"/>
  <c r="Q15" i="1"/>
  <c r="Q13" i="1"/>
  <c r="Q12" i="1"/>
  <c r="O36" i="1"/>
  <c r="O35" i="1"/>
  <c r="O34" i="1"/>
  <c r="O32" i="1"/>
  <c r="O31" i="1"/>
  <c r="O28" i="1"/>
  <c r="O27" i="1"/>
  <c r="O25" i="1"/>
  <c r="O24" i="1"/>
  <c r="O23" i="1"/>
  <c r="O21" i="1"/>
  <c r="O20" i="1"/>
  <c r="O19" i="1"/>
  <c r="O18" i="1"/>
  <c r="O17" i="1"/>
  <c r="O15" i="1"/>
  <c r="O13" i="1"/>
  <c r="M36" i="1"/>
  <c r="M35" i="1"/>
  <c r="M34" i="1"/>
  <c r="M32" i="1"/>
  <c r="M31" i="1"/>
  <c r="M28" i="1"/>
  <c r="M27" i="1"/>
  <c r="M25" i="1"/>
  <c r="M24" i="1"/>
  <c r="M23" i="1"/>
  <c r="M21" i="1"/>
  <c r="M20" i="1"/>
  <c r="M19" i="1"/>
  <c r="M18" i="1"/>
  <c r="M17" i="1"/>
  <c r="M15" i="1"/>
  <c r="M13" i="1"/>
  <c r="O12" i="1" l="1"/>
</calcChain>
</file>

<file path=xl/sharedStrings.xml><?xml version="1.0" encoding="utf-8"?>
<sst xmlns="http://schemas.openxmlformats.org/spreadsheetml/2006/main" count="150" uniqueCount="60">
  <si>
    <t xml:space="preserve">       INFORME DE SITUACION ACADEMICA DE ALUMNOS</t>
  </si>
  <si>
    <t>Cursada N°: 7892</t>
  </si>
  <si>
    <t xml:space="preserve">Carrera:     TECNICO SUPERIOR EN ADMINISTRACION DE EMPRESAS    </t>
  </si>
  <si>
    <t>Ciclo: 3</t>
  </si>
  <si>
    <t xml:space="preserve">Espacio:     COMPUTACION APLICADA          </t>
  </si>
  <si>
    <t>(EM36)    3ro  1  Anual        2024</t>
  </si>
  <si>
    <t xml:space="preserve">Docente:      RODRIGUEZ, Pedro Alberto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</si>
  <si>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</si>
  <si>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</si>
  <si>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</si>
  <si>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</si>
  <si>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</si>
  <si>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</si>
  <si>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</si>
  <si>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</si>
  <si>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</si>
  <si>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</si>
  <si>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</si>
  <si>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</si>
  <si>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</si>
  <si>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CARDENAS, Claudia Antonella      </t>
  </si>
  <si>
    <t>-</t>
  </si>
  <si>
    <t xml:space="preserve">  </t>
  </si>
  <si>
    <t>Libre</t>
  </si>
  <si>
    <t xml:space="preserve">AGUILAR MANSILLA, Joel Omar             </t>
  </si>
  <si>
    <t xml:space="preserve">AGUIRRE, Maira Ayelen                   </t>
  </si>
  <si>
    <t xml:space="preserve">ALEGRE, Luis Sebastian                  </t>
  </si>
  <si>
    <t xml:space="preserve">ALVARADO, Seyla Yanel                   </t>
  </si>
  <si>
    <t xml:space="preserve">ANZOATEGUI, Agustina Soledad            </t>
  </si>
  <si>
    <t xml:space="preserve">AQUINO, Fernanda Elizabeth              </t>
  </si>
  <si>
    <t xml:space="preserve">ARCE, Florencia Antonella               </t>
  </si>
  <si>
    <t xml:space="preserve">CABAÑAS, Agostina Gabriela              </t>
  </si>
  <si>
    <t xml:space="preserve">CARDENAS, Facundo                       </t>
  </si>
  <si>
    <t xml:space="preserve">CORREA, Francisco Javier                </t>
  </si>
  <si>
    <t xml:space="preserve">FERNANDEZ, Bianca Sofia                 </t>
  </si>
  <si>
    <t xml:space="preserve">GIANNINI, Micaela Soledad               </t>
  </si>
  <si>
    <t xml:space="preserve">GUAIQUIL MANSILLA, Nikol Agostina       </t>
  </si>
  <si>
    <t xml:space="preserve">GUERREÑO, German Alejo                  </t>
  </si>
  <si>
    <t xml:space="preserve">ITURRIZA, Maria Belen                   </t>
  </si>
  <si>
    <t xml:space="preserve">LEYES, Veronica Gabriela                </t>
  </si>
  <si>
    <t xml:space="preserve">LUGO, Victor Gonzalo                    </t>
  </si>
  <si>
    <t xml:space="preserve">LUNA, Maximiliano Román                 </t>
  </si>
  <si>
    <t xml:space="preserve">MARTINEZ, Gabriela Cristina             </t>
  </si>
  <si>
    <t xml:space="preserve">MONSALVE SEPULVEDA, Viviana Andrea      </t>
  </si>
  <si>
    <t xml:space="preserve">MORENO, Macarena Aldana                 </t>
  </si>
  <si>
    <t xml:space="preserve">PERALTA, Domingo Octavio                </t>
  </si>
  <si>
    <t xml:space="preserve">SEGUEL, Jose Ricardo                    </t>
  </si>
  <si>
    <t xml:space="preserve">SORIA, Daiana Araceli                   </t>
  </si>
  <si>
    <t xml:space="preserve">TORRALBO PAREDES, Karina Beatriz        </t>
  </si>
  <si>
    <t xml:space="preserve">TORRES, Luciano Emanuel                 </t>
  </si>
  <si>
    <t xml:space="preserve">VICENTE, Angela Ester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</si>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</sst>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6601</v>
      </c>
      <c r="D9" s="4" t="s">
        <v>20</v>
      </c>
      <c r="E9" s="6">
        <v>80</v>
      </c>
      <c r="F9" s="6">
        <v>2</v>
      </c>
      <c r="G9" s="6">
        <v>2</v>
      </c>
      <c r="H9" s="6">
        <v>2</v>
      </c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8675</v>
      </c>
      <c r="D10" s="4" t="s">
        <v>24</v>
      </c>
      <c r="E10" s="6">
        <v>10</v>
      </c>
      <c r="F10" s="6">
        <v>1</v>
      </c>
      <c r="G10" s="6">
        <v>1</v>
      </c>
      <c r="H10" s="6">
        <v>1</v>
      </c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12744</v>
      </c>
      <c r="D11" s="4" t="s">
        <v>25</v>
      </c>
      <c r="E11" s="6">
        <v>10</v>
      </c>
      <c r="F11" s="6">
        <v>1</v>
      </c>
      <c r="G11" s="6">
        <v>1</v>
      </c>
      <c r="H11" s="6">
        <v>1</v>
      </c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12971</v>
      </c>
      <c r="D12" s="4" t="s">
        <v>26</v>
      </c>
      <c r="E12" s="6">
        <v>85</v>
      </c>
      <c r="F12" s="6">
        <v>7</v>
      </c>
      <c r="G12" s="6">
        <v>7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85</v>
      </c>
      <c r="R12">
        <f>IFERROR(VALUE(F12),0)</f>
        <v>7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12986</v>
      </c>
      <c r="D13" s="4" t="s">
        <v>27</v>
      </c>
      <c r="E13" s="6">
        <v>80</v>
      </c>
      <c r="F13" s="6">
        <v>5</v>
      </c>
      <c r="G13" s="6">
        <v>2</v>
      </c>
      <c r="H13" s="6">
        <v>6</v>
      </c>
      <c r="I13" s="6"/>
      <c r="J13" s="6"/>
      <c r="K13" s="6"/>
      <c r="L13" s="6"/>
      <c r="M13" s="7">
        <f>CEILING( AVERAGE( R13,V13),1)</f>
        <v>3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80</v>
      </c>
      <c r="R13">
        <f>IFERROR(VALUE(F13),0)</f>
        <v>5</v>
      </c>
      <c r="S13">
        <f>IFERROR(VALUE(G13),0)</f>
        <v>2</v>
      </c>
      <c r="T13">
        <f>IFERROR(VALUE(H13),0)</f>
        <v>6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12977</v>
      </c>
      <c r="D14" s="4" t="s">
        <v>28</v>
      </c>
      <c r="E14" s="6">
        <v>10</v>
      </c>
      <c r="F14" s="6">
        <v>1</v>
      </c>
      <c r="G14" s="6">
        <v>1</v>
      </c>
      <c r="H14" s="6">
        <v>1</v>
      </c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12983</v>
      </c>
      <c r="D15" s="4" t="s">
        <v>29</v>
      </c>
      <c r="E15" s="6">
        <v>95</v>
      </c>
      <c r="F15" s="6">
        <v>6</v>
      </c>
      <c r="G15" s="6">
        <v>10</v>
      </c>
      <c r="H15" s="6"/>
      <c r="I15" s="6"/>
      <c r="J15" s="6"/>
      <c r="K15" s="6"/>
      <c r="L15" s="6"/>
      <c r="M15" s="7">
        <f>CEILING( AVERAGE( R15,V15),1)</f>
        <v>3</v>
      </c>
      <c r="N15" s="7" t="s">
        <v>22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95</v>
      </c>
      <c r="R15">
        <f>IFERROR(VALUE(F15),0)</f>
        <v>6</v>
      </c>
      <c r="S15">
        <f>IFERROR(VALUE(G15),0)</f>
        <v>10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12921</v>
      </c>
      <c r="D16" s="4" t="s">
        <v>30</v>
      </c>
      <c r="E16" s="6">
        <v>10</v>
      </c>
      <c r="F16" s="6">
        <v>1</v>
      </c>
      <c r="G16" s="6">
        <v>1</v>
      </c>
      <c r="H16" s="6">
        <v>1</v>
      </c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11721</v>
      </c>
      <c r="D17" s="4" t="s">
        <v>31</v>
      </c>
      <c r="E17" s="6">
        <v>85</v>
      </c>
      <c r="F17" s="6">
        <v>6</v>
      </c>
      <c r="G17" s="6">
        <v>6</v>
      </c>
      <c r="H17" s="6"/>
      <c r="I17" s="6"/>
      <c r="J17" s="6"/>
      <c r="K17" s="6"/>
      <c r="L17" s="6"/>
      <c r="M17" s="7">
        <f>CEILING( AVERAGE( R17,V17),1)</f>
        <v>3</v>
      </c>
      <c r="N17" s="7" t="s">
        <v>22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85</v>
      </c>
      <c r="R17">
        <f>IFERROR(VALUE(F17),0)</f>
        <v>6</v>
      </c>
      <c r="S17">
        <f>IFERROR(VALUE(G17),0)</f>
        <v>6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12995</v>
      </c>
      <c r="D18" s="4" t="s">
        <v>32</v>
      </c>
      <c r="E18" s="6">
        <v>85</v>
      </c>
      <c r="F18" s="6">
        <v>3</v>
      </c>
      <c r="G18" s="6">
        <v>6</v>
      </c>
      <c r="H18" s="6"/>
      <c r="I18" s="6"/>
      <c r="J18" s="6"/>
      <c r="K18" s="6"/>
      <c r="L18" s="6"/>
      <c r="M18" s="7">
        <f>CEILING( AVERAGE( R18,V18),1)</f>
        <v>2</v>
      </c>
      <c r="N18" s="7" t="s">
        <v>22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Q18">
        <f>IFERROR(VALUE(E18),0)</f>
        <v>85</v>
      </c>
      <c r="R18">
        <f>IFERROR(VALUE(F18),0)</f>
        <v>3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2</v>
      </c>
    </row>
    <row r="19" spans="1:25" x14ac:dyDescent="0.25">
      <c r="A19" s="4"/>
      <c r="B19" s="4">
        <v>11</v>
      </c>
      <c r="C19" s="4">
        <v>13005</v>
      </c>
      <c r="D19" s="4" t="s">
        <v>33</v>
      </c>
      <c r="E19" s="6">
        <v>85</v>
      </c>
      <c r="F19" s="6">
        <v>7</v>
      </c>
      <c r="G19" s="6">
        <v>8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Q19">
        <f>IFERROR(VALUE(E19),0)</f>
        <v>85</v>
      </c>
      <c r="R19">
        <f>IFERROR(VALUE(F19),0)</f>
        <v>7</v>
      </c>
      <c r="S19">
        <f>IFERROR(VALUE(G19),0)</f>
        <v>8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12752</v>
      </c>
      <c r="D20" s="4" t="s">
        <v>34</v>
      </c>
      <c r="E20" s="6">
        <v>88</v>
      </c>
      <c r="F20" s="6">
        <v>6</v>
      </c>
      <c r="G20" s="6">
        <v>6</v>
      </c>
      <c r="H20" s="6"/>
      <c r="I20" s="6"/>
      <c r="J20" s="6"/>
      <c r="K20" s="6"/>
      <c r="L20" s="6"/>
      <c r="M20" s="7">
        <f>CEILING( AVERAGE( R20,V20),1)</f>
        <v>3</v>
      </c>
      <c r="N20" s="7" t="s">
        <v>22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88</v>
      </c>
      <c r="R20">
        <f>IFERROR(VALUE(F20),0)</f>
        <v>6</v>
      </c>
      <c r="S20">
        <f>IFERROR(VALUE(G20),0)</f>
        <v>6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3</v>
      </c>
    </row>
    <row r="21" spans="1:25" x14ac:dyDescent="0.25">
      <c r="A21" s="4"/>
      <c r="B21" s="4">
        <v>13</v>
      </c>
      <c r="C21" s="4">
        <v>11537</v>
      </c>
      <c r="D21" s="4" t="s">
        <v>35</v>
      </c>
      <c r="E21" s="6">
        <v>80</v>
      </c>
      <c r="F21" s="6">
        <v>4</v>
      </c>
      <c r="G21" s="6">
        <v>2</v>
      </c>
      <c r="H21" s="6">
        <v>6</v>
      </c>
      <c r="I21" s="6"/>
      <c r="J21" s="6"/>
      <c r="K21" s="6"/>
      <c r="L21" s="6"/>
      <c r="M21" s="7">
        <f>CEILING( AVERAGE( R21,V21),1)</f>
        <v>2</v>
      </c>
      <c r="N21" s="7" t="s">
        <v>22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Q21">
        <f>IFERROR(VALUE(E21),0)</f>
        <v>80</v>
      </c>
      <c r="R21">
        <f>IFERROR(VALUE(F21),0)</f>
        <v>4</v>
      </c>
      <c r="S21">
        <f>IFERROR(VALUE(G21),0)</f>
        <v>2</v>
      </c>
      <c r="T21">
        <f>IFERROR(VALUE(H21),0)</f>
        <v>6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2</v>
      </c>
    </row>
    <row r="22" spans="1:25" x14ac:dyDescent="0.25">
      <c r="A22" s="4"/>
      <c r="B22" s="4">
        <v>14</v>
      </c>
      <c r="C22" s="4">
        <v>13075</v>
      </c>
      <c r="D22" s="4" t="s">
        <v>36</v>
      </c>
      <c r="E22" s="6">
        <v>80</v>
      </c>
      <c r="F22" s="6">
        <v>4</v>
      </c>
      <c r="G22" s="6">
        <v>2</v>
      </c>
      <c r="H22" s="6">
        <v>2</v>
      </c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12937</v>
      </c>
      <c r="D23" s="4" t="s">
        <v>37</v>
      </c>
      <c r="E23" s="6">
        <v>88</v>
      </c>
      <c r="F23" s="6">
        <v>2</v>
      </c>
      <c r="G23" s="6">
        <v>4</v>
      </c>
      <c r="H23" s="6">
        <v>6</v>
      </c>
      <c r="I23" s="6"/>
      <c r="J23" s="6"/>
      <c r="K23" s="6"/>
      <c r="L23" s="6"/>
      <c r="M23" s="7">
        <f>CEILING( AVERAGE( R23,V23),1)</f>
        <v>1</v>
      </c>
      <c r="N23" s="7" t="s">
        <v>22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Q23">
        <f>IFERROR(VALUE(E23),0)</f>
        <v>88</v>
      </c>
      <c r="R23">
        <f>IFERROR(VALUE(F23),0)</f>
        <v>2</v>
      </c>
      <c r="S23">
        <f>IFERROR(VALUE(G23),0)</f>
        <v>4</v>
      </c>
      <c r="T23">
        <f>IFERROR(VALUE(H23),0)</f>
        <v>6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1</v>
      </c>
    </row>
    <row r="24" spans="1:25" x14ac:dyDescent="0.25">
      <c r="A24" s="4"/>
      <c r="B24" s="4">
        <v>16</v>
      </c>
      <c r="C24" s="4">
        <v>10069</v>
      </c>
      <c r="D24" s="4" t="s">
        <v>38</v>
      </c>
      <c r="E24" s="6">
        <v>90</v>
      </c>
      <c r="F24" s="6">
        <v>8</v>
      </c>
      <c r="G24" s="6">
        <v>2</v>
      </c>
      <c r="H24" s="6">
        <v>6</v>
      </c>
      <c r="I24" s="6"/>
      <c r="J24" s="6"/>
      <c r="K24" s="6"/>
      <c r="L24" s="6"/>
      <c r="M24" s="7">
        <f>CEILING( AVERAGE( R24,V24),1)</f>
        <v>4</v>
      </c>
      <c r="N24" s="7" t="s">
        <v>22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Q24">
        <f>IFERROR(VALUE(E24),0)</f>
        <v>90</v>
      </c>
      <c r="R24">
        <f>IFERROR(VALUE(F24),0)</f>
        <v>8</v>
      </c>
      <c r="S24">
        <f>IFERROR(VALUE(G24),0)</f>
        <v>2</v>
      </c>
      <c r="T24">
        <f>IFERROR(VALUE(H24),0)</f>
        <v>6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9920</v>
      </c>
      <c r="D25" s="4" t="s">
        <v>39</v>
      </c>
      <c r="E25" s="6">
        <v>90</v>
      </c>
      <c r="F25" s="6">
        <v>8</v>
      </c>
      <c r="G25" s="6">
        <v>2</v>
      </c>
      <c r="H25" s="6">
        <v>6</v>
      </c>
      <c r="I25" s="6"/>
      <c r="J25" s="6"/>
      <c r="K25" s="6"/>
      <c r="L25" s="6"/>
      <c r="M25" s="7">
        <f>CEILING( AVERAGE( R25,V25),1)</f>
        <v>4</v>
      </c>
      <c r="N25" s="7" t="s">
        <v>22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Q25">
        <f>IFERROR(VALUE(E25),0)</f>
        <v>90</v>
      </c>
      <c r="R25">
        <f>IFERROR(VALUE(F25),0)</f>
        <v>8</v>
      </c>
      <c r="S25">
        <f>IFERROR(VALUE(G25),0)</f>
        <v>2</v>
      </c>
      <c r="T25">
        <f>IFERROR(VALUE(H25),0)</f>
        <v>6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13105</v>
      </c>
      <c r="D26" s="4" t="s">
        <v>40</v>
      </c>
      <c r="E26" s="6">
        <v>10</v>
      </c>
      <c r="F26" s="6">
        <v>1</v>
      </c>
      <c r="G26" s="6">
        <v>1</v>
      </c>
      <c r="H26" s="6">
        <v>1</v>
      </c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13108</v>
      </c>
      <c r="D27" s="4" t="s">
        <v>41</v>
      </c>
      <c r="E27" s="6">
        <v>85</v>
      </c>
      <c r="F27" s="6">
        <v>6</v>
      </c>
      <c r="G27" s="6">
        <v>2</v>
      </c>
      <c r="H27" s="6">
        <v>6</v>
      </c>
      <c r="I27" s="6"/>
      <c r="J27" s="6"/>
      <c r="K27" s="6"/>
      <c r="L27" s="6"/>
      <c r="M27" s="7">
        <f>CEILING( AVERAGE( R27,V27),1)</f>
        <v>3</v>
      </c>
      <c r="N27" s="7" t="s">
        <v>22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Q27">
        <f>IFERROR(VALUE(E27),0)</f>
        <v>85</v>
      </c>
      <c r="R27">
        <f>IFERROR(VALUE(F27),0)</f>
        <v>6</v>
      </c>
      <c r="S27">
        <f>IFERROR(VALUE(G27),0)</f>
        <v>2</v>
      </c>
      <c r="T27">
        <f>IFERROR(VALUE(H27),0)</f>
        <v>6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3</v>
      </c>
    </row>
    <row r="28" spans="1:25" x14ac:dyDescent="0.25">
      <c r="A28" s="4"/>
      <c r="B28" s="4">
        <v>20</v>
      </c>
      <c r="C28" s="4">
        <v>12733</v>
      </c>
      <c r="D28" s="4" t="s">
        <v>42</v>
      </c>
      <c r="E28" s="6">
        <v>85</v>
      </c>
      <c r="F28" s="6">
        <v>5</v>
      </c>
      <c r="G28" s="6">
        <v>2</v>
      </c>
      <c r="H28" s="6">
        <v>6</v>
      </c>
      <c r="I28" s="6"/>
      <c r="J28" s="6"/>
      <c r="K28" s="6"/>
      <c r="L28" s="6"/>
      <c r="M28" s="7">
        <f>CEILING( AVERAGE( R28,V28),1)</f>
        <v>3</v>
      </c>
      <c r="N28" s="7" t="s">
        <v>22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Q28">
        <f>IFERROR(VALUE(E28),0)</f>
        <v>85</v>
      </c>
      <c r="R28">
        <f>IFERROR(VALUE(F28),0)</f>
        <v>5</v>
      </c>
      <c r="S28">
        <f>IFERROR(VALUE(G28),0)</f>
        <v>2</v>
      </c>
      <c r="T28">
        <f>IFERROR(VALUE(H28),0)</f>
        <v>6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3</v>
      </c>
    </row>
    <row r="29" spans="1:25" x14ac:dyDescent="0.25">
      <c r="A29" s="4"/>
      <c r="B29" s="4">
        <v>21</v>
      </c>
      <c r="C29" s="4">
        <v>6787</v>
      </c>
      <c r="D29" s="4" t="s">
        <v>43</v>
      </c>
      <c r="E29" s="6">
        <v>10</v>
      </c>
      <c r="F29" s="6">
        <v>1</v>
      </c>
      <c r="G29" s="6">
        <v>1</v>
      </c>
      <c r="H29" s="6">
        <v>1</v>
      </c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12966</v>
      </c>
      <c r="D30" s="4" t="s">
        <v>44</v>
      </c>
      <c r="E30" s="6">
        <v>10</v>
      </c>
      <c r="F30" s="6">
        <v>1</v>
      </c>
      <c r="G30" s="6">
        <v>1</v>
      </c>
      <c r="H30" s="6">
        <v>1</v>
      </c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9536</v>
      </c>
      <c r="D31" s="4" t="s">
        <v>45</v>
      </c>
      <c r="E31" s="6">
        <v>85</v>
      </c>
      <c r="F31" s="6">
        <v>5</v>
      </c>
      <c r="G31" s="6">
        <v>2</v>
      </c>
      <c r="H31" s="6">
        <v>6</v>
      </c>
      <c r="I31" s="6"/>
      <c r="J31" s="6"/>
      <c r="K31" s="6"/>
      <c r="L31" s="6"/>
      <c r="M31" s="7">
        <f>CEILING( AVERAGE( R31,V31),1)</f>
        <v>3</v>
      </c>
      <c r="N31" s="7" t="s">
        <v>22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Q31">
        <f>IFERROR(VALUE(E31),0)</f>
        <v>85</v>
      </c>
      <c r="R31">
        <f>IFERROR(VALUE(F31),0)</f>
        <v>5</v>
      </c>
      <c r="S31">
        <f>IFERROR(VALUE(G31),0)</f>
        <v>2</v>
      </c>
      <c r="T31">
        <f>IFERROR(VALUE(H31),0)</f>
        <v>6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3</v>
      </c>
    </row>
    <row r="32" spans="1:25" x14ac:dyDescent="0.25">
      <c r="A32" s="4"/>
      <c r="B32" s="4">
        <v>24</v>
      </c>
      <c r="C32" s="4">
        <v>12717</v>
      </c>
      <c r="D32" s="4" t="s">
        <v>46</v>
      </c>
      <c r="E32" s="6">
        <v>85</v>
      </c>
      <c r="F32" s="6">
        <v>2</v>
      </c>
      <c r="G32" s="6">
        <v>6</v>
      </c>
      <c r="H32" s="6"/>
      <c r="I32" s="6"/>
      <c r="J32" s="6"/>
      <c r="K32" s="6"/>
      <c r="L32" s="6"/>
      <c r="M32" s="7">
        <f>CEILING( AVERAGE( R32,V32),1)</f>
        <v>1</v>
      </c>
      <c r="N32" s="7" t="s">
        <v>22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Q32">
        <f>IFERROR(VALUE(E32),0)</f>
        <v>85</v>
      </c>
      <c r="R32">
        <f>IFERROR(VALUE(F32),0)</f>
        <v>2</v>
      </c>
      <c r="S32">
        <f>IFERROR(VALUE(G32),0)</f>
        <v>6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1</v>
      </c>
    </row>
    <row r="33" spans="1:25" x14ac:dyDescent="0.25">
      <c r="A33" s="4"/>
      <c r="B33" s="4">
        <v>25</v>
      </c>
      <c r="C33" s="4">
        <v>9444</v>
      </c>
      <c r="D33" s="4" t="s">
        <v>47</v>
      </c>
      <c r="E33" s="6">
        <v>10</v>
      </c>
      <c r="F33" s="6">
        <v>1</v>
      </c>
      <c r="G33" s="6">
        <v>1</v>
      </c>
      <c r="H33" s="6">
        <v>1</v>
      </c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11769</v>
      </c>
      <c r="D34" s="4" t="s">
        <v>48</v>
      </c>
      <c r="E34" s="6">
        <v>90</v>
      </c>
      <c r="F34" s="6">
        <v>6</v>
      </c>
      <c r="G34" s="6">
        <v>7</v>
      </c>
      <c r="H34" s="6"/>
      <c r="I34" s="6"/>
      <c r="J34" s="6"/>
      <c r="K34" s="6"/>
      <c r="L34" s="6"/>
      <c r="M34" s="7">
        <f>CEILING( AVERAGE( R34,V34),1)</f>
        <v>3</v>
      </c>
      <c r="N34" s="7" t="s">
        <v>22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Q34">
        <f>IFERROR(VALUE(E34),0)</f>
        <v>90</v>
      </c>
      <c r="R34">
        <f>IFERROR(VALUE(F34),0)</f>
        <v>6</v>
      </c>
      <c r="S34">
        <f>IFERROR(VALUE(G34),0)</f>
        <v>7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3</v>
      </c>
    </row>
    <row r="35" spans="1:25" x14ac:dyDescent="0.25">
      <c r="A35" s="4"/>
      <c r="B35" s="4">
        <v>27</v>
      </c>
      <c r="C35" s="4">
        <v>9326</v>
      </c>
      <c r="D35" s="4" t="s">
        <v>49</v>
      </c>
      <c r="E35" s="6">
        <v>90</v>
      </c>
      <c r="F35" s="6">
        <v>3</v>
      </c>
      <c r="G35" s="6">
        <v>2</v>
      </c>
      <c r="H35" s="6">
        <v>6</v>
      </c>
      <c r="I35" s="6"/>
      <c r="J35" s="6"/>
      <c r="K35" s="6"/>
      <c r="L35" s="6"/>
      <c r="M35" s="7">
        <f>CEILING( AVERAGE( R35,V35),1)</f>
        <v>2</v>
      </c>
      <c r="N35" s="7" t="s">
        <v>22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Q35">
        <f>IFERROR(VALUE(E35),0)</f>
        <v>90</v>
      </c>
      <c r="R35">
        <f>IFERROR(VALUE(F35),0)</f>
        <v>3</v>
      </c>
      <c r="S35">
        <f>IFERROR(VALUE(G35),0)</f>
        <v>2</v>
      </c>
      <c r="T35">
        <f>IFERROR(VALUE(H35),0)</f>
        <v>6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2</v>
      </c>
    </row>
    <row r="36" spans="1:25" x14ac:dyDescent="0.25">
      <c r="A36" s="4"/>
      <c r="B36" s="4">
        <v>28</v>
      </c>
      <c r="C36" s="4">
        <v>7731</v>
      </c>
      <c r="D36" s="4" t="s">
        <v>50</v>
      </c>
      <c r="E36" s="6">
        <v>88</v>
      </c>
      <c r="F36" s="6">
        <v>2</v>
      </c>
      <c r="G36" s="6">
        <v>2</v>
      </c>
      <c r="H36" s="6">
        <v>6</v>
      </c>
      <c r="I36" s="6"/>
      <c r="J36" s="6"/>
      <c r="K36" s="6"/>
      <c r="L36" s="6"/>
      <c r="M36" s="7">
        <f>CEILING( AVERAGE( R36,V36),1)</f>
        <v>1</v>
      </c>
      <c r="N36" s="7" t="s">
        <v>22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Q36">
        <f>IFERROR(VALUE(E36),0)</f>
        <v>88</v>
      </c>
      <c r="R36">
        <f>IFERROR(VALUE(F36),0)</f>
        <v>2</v>
      </c>
      <c r="S36">
        <f>IFERROR(VALUE(G36),0)</f>
        <v>2</v>
      </c>
      <c r="T36">
        <f>IFERROR(VALUE(H36),0)</f>
        <v>6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1</v>
      </c>
    </row>
    <row r="38" spans="1:25" x14ac:dyDescent="0.25">
      <c r="A38" t="s">
        <v>51</v>
      </c>
    </row>
    <row r="39" spans="1:25" x14ac:dyDescent="0.25">
      <c r="A39" t="s">
        <v>52</v>
      </c>
    </row>
    <row r="40" spans="1:25" x14ac:dyDescent="0.25">
      <c r="A40" t="s">
        <v>53</v>
      </c>
    </row>
    <row r="41" spans="1:25" x14ac:dyDescent="0.25">
      <c r="A41" t="s">
        <v>54</v>
      </c>
    </row>
    <row r="42" spans="1:25" x14ac:dyDescent="0.25">
      <c r="A42" t="s">
        <v>55</v>
      </c>
    </row>
    <row r="44" spans="1:25" x14ac:dyDescent="0.25">
      <c r="D44" t="s">
        <v>56</v>
      </c>
    </row>
    <row r="45" spans="1:25" x14ac:dyDescent="0.25">
      <c r="D45" t="s">
        <v>57</v>
      </c>
      <c r="E45">
        <v>10</v>
      </c>
    </row>
    <row r="46" spans="1:25" x14ac:dyDescent="0.25">
      <c r="D46" t="s">
        <v>58</v>
      </c>
    </row>
    <row r="47" spans="1:25" x14ac:dyDescent="0.25">
      <c r="H47" t="s">
        <v>59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EM36_3r1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2024-10-31T22:23:28Z</dcterms:created>
  <dcterms:modified xsi:type="dcterms:W3CDTF">2024-10-31T22:23:29Z</dcterms:modified>
</cp:coreProperties>
</file>