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0_1C1" sheetId="1" r:id="rId1"/>
  </sheets>
  <calcPr calcId="145621"/>
</workbook>
</file>

<file path=xl/calcChain.xml><?xml version="1.0" encoding="utf-8"?>
<calcChain xmlns="http://schemas.openxmlformats.org/spreadsheetml/2006/main">
  <c r="Y56" i="1" l="1"/>
  <c r="Y55" i="1"/>
  <c r="Y52" i="1"/>
  <c r="Y51" i="1"/>
  <c r="Y43" i="1"/>
  <c r="Y38" i="1"/>
  <c r="Y37" i="1"/>
  <c r="Y36" i="1"/>
  <c r="Y32" i="1"/>
  <c r="Y24" i="1"/>
  <c r="Y17" i="1"/>
  <c r="Y15" i="1"/>
  <c r="X56" i="1"/>
  <c r="X55" i="1"/>
  <c r="X52" i="1"/>
  <c r="X51" i="1"/>
  <c r="X43" i="1"/>
  <c r="X38" i="1"/>
  <c r="X37" i="1"/>
  <c r="X36" i="1"/>
  <c r="X32" i="1"/>
  <c r="X24" i="1"/>
  <c r="X17" i="1"/>
  <c r="X15" i="1"/>
  <c r="W56" i="1"/>
  <c r="W55" i="1"/>
  <c r="W52" i="1"/>
  <c r="W51" i="1"/>
  <c r="W43" i="1"/>
  <c r="W38" i="1"/>
  <c r="W37" i="1"/>
  <c r="W36" i="1"/>
  <c r="W32" i="1"/>
  <c r="W24" i="1"/>
  <c r="W17" i="1"/>
  <c r="W15" i="1"/>
  <c r="V56" i="1"/>
  <c r="V55" i="1"/>
  <c r="V52" i="1"/>
  <c r="V51" i="1"/>
  <c r="V43" i="1"/>
  <c r="V38" i="1"/>
  <c r="V37" i="1"/>
  <c r="V36" i="1"/>
  <c r="V32" i="1"/>
  <c r="V24" i="1"/>
  <c r="V17" i="1"/>
  <c r="V15" i="1"/>
  <c r="U56" i="1"/>
  <c r="U55" i="1"/>
  <c r="U52" i="1"/>
  <c r="U51" i="1"/>
  <c r="U43" i="1"/>
  <c r="U38" i="1"/>
  <c r="U37" i="1"/>
  <c r="U36" i="1"/>
  <c r="U32" i="1"/>
  <c r="U24" i="1"/>
  <c r="U17" i="1"/>
  <c r="U15" i="1"/>
  <c r="T56" i="1"/>
  <c r="T55" i="1"/>
  <c r="T52" i="1"/>
  <c r="T51" i="1"/>
  <c r="T43" i="1"/>
  <c r="T38" i="1"/>
  <c r="T37" i="1"/>
  <c r="T36" i="1"/>
  <c r="T32" i="1"/>
  <c r="T24" i="1"/>
  <c r="T17" i="1"/>
  <c r="T15" i="1"/>
  <c r="S56" i="1"/>
  <c r="S55" i="1"/>
  <c r="S52" i="1"/>
  <c r="S51" i="1"/>
  <c r="S43" i="1"/>
  <c r="S38" i="1"/>
  <c r="S37" i="1"/>
  <c r="S36" i="1"/>
  <c r="S32" i="1"/>
  <c r="S24" i="1"/>
  <c r="S17" i="1"/>
  <c r="S15" i="1"/>
  <c r="R56" i="1"/>
  <c r="R55" i="1"/>
  <c r="R52" i="1"/>
  <c r="R51" i="1"/>
  <c r="R43" i="1"/>
  <c r="R38" i="1"/>
  <c r="R37" i="1"/>
  <c r="R36" i="1"/>
  <c r="R32" i="1"/>
  <c r="R24" i="1"/>
  <c r="R17" i="1"/>
  <c r="R15" i="1"/>
  <c r="Q56" i="1"/>
  <c r="Q55" i="1"/>
  <c r="Q52" i="1"/>
  <c r="Q51" i="1"/>
  <c r="Q43" i="1"/>
  <c r="Q38" i="1"/>
  <c r="Q37" i="1"/>
  <c r="Q36" i="1"/>
  <c r="Q32" i="1"/>
  <c r="Q24" i="1"/>
  <c r="Q17" i="1"/>
  <c r="Q15" i="1"/>
  <c r="O56" i="1"/>
  <c r="O55" i="1"/>
  <c r="O52" i="1"/>
  <c r="O51" i="1"/>
  <c r="O43" i="1"/>
  <c r="O38" i="1"/>
  <c r="O37" i="1"/>
  <c r="O36" i="1"/>
  <c r="O32" i="1"/>
  <c r="O24" i="1"/>
  <c r="O17" i="1"/>
  <c r="O15" i="1"/>
  <c r="M56" i="1"/>
  <c r="M55" i="1"/>
  <c r="M52" i="1"/>
  <c r="M51" i="1"/>
  <c r="M43" i="1"/>
  <c r="M38" i="1"/>
  <c r="M37" i="1"/>
  <c r="M36" i="1"/>
  <c r="M32" i="1"/>
  <c r="M24" i="1"/>
  <c r="M17" i="1"/>
  <c r="M15" i="1"/>
</calcChain>
</file>

<file path=xl/sharedStrings.xml><?xml version="1.0" encoding="utf-8"?>
<sst xmlns="http://schemas.openxmlformats.org/spreadsheetml/2006/main" count="469" uniqueCount="80">
  <si>
    <t xml:space="preserve">       INFORME DE SITUACION ACADEMICA DE ALUMNOS</t>
  </si>
  <si>
    <t>Cursada N°: 7948</t>
  </si>
  <si>
    <t xml:space="preserve">Carrera:     TECNICATURA SUPERIOR EN ENFERMERIA                </t>
  </si>
  <si>
    <t>Ciclo: 1</t>
  </si>
  <si>
    <t xml:space="preserve">Espacio:     ANATOMIA Y FISIOLOGIA         </t>
  </si>
  <si>
    <t>(EN10)    1-C  1  Anual        2024</t>
  </si>
  <si>
    <t xml:space="preserve">Docente:      PIZZINO, Rosana Mabel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</si>
  <si>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</si>
  <si>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</si>
  <si>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</si>
  <si>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</si>
  <si>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</si>
  <si>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</si>
  <si>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</si>
  <si>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</si>
  <si>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</si>
  <si>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</si>
  <si>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</si>
  <si>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</si>
  <si>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</si>
  <si>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ACUÑA, Daniela Irupe                    </t>
  </si>
  <si>
    <t>A</t>
  </si>
  <si>
    <t>-</t>
  </si>
  <si>
    <t xml:space="preserve">  </t>
  </si>
  <si>
    <t>Libre</t>
  </si>
  <si>
    <t>espacio sin promoción</t>
  </si>
  <si>
    <t xml:space="preserve">ACUÑA, Janeth Fernanda                  </t>
  </si>
  <si>
    <t xml:space="preserve">ALBARRACIN, Danna Milagros              </t>
  </si>
  <si>
    <t xml:space="preserve">ALEGRE, Sabrina Ingrid                  </t>
  </si>
  <si>
    <t xml:space="preserve">ALVAREZ, Juliana Lujan                  </t>
  </si>
  <si>
    <t xml:space="preserve">AMICONI, Rocio Vanesa                   </t>
  </si>
  <si>
    <t xml:space="preserve">ANDRADE, Rodrigo Alejandro              </t>
  </si>
  <si>
    <t xml:space="preserve">ARDILES, Camila Malena                  </t>
  </si>
  <si>
    <t xml:space="preserve">ARREDONDO, Karen Yohana                 </t>
  </si>
  <si>
    <t xml:space="preserve">BAÑOS, Mariano Agustin                  </t>
  </si>
  <si>
    <t xml:space="preserve">BOGADO, Nahiara Abril                   </t>
  </si>
  <si>
    <t xml:space="preserve">BUCAREY, Leandro Hernan                 </t>
  </si>
  <si>
    <t xml:space="preserve">BURGOS, Julieta Victoria                </t>
  </si>
  <si>
    <t xml:space="preserve">CAICHEO MASUCO, Vannen Lioren           </t>
  </si>
  <si>
    <t xml:space="preserve">CARDENAS PEREZ, Melisa Andrea           </t>
  </si>
  <si>
    <t xml:space="preserve">CARRASCO, Luz Agostina                  </t>
  </si>
  <si>
    <t xml:space="preserve">CASTILLO, Elizabeth Veronica            </t>
  </si>
  <si>
    <t xml:space="preserve">CASTRO, Ester Emilia                    </t>
  </si>
  <si>
    <t xml:space="preserve">COLQUE, Karina Magdalena                </t>
  </si>
  <si>
    <t xml:space="preserve">CORONEL, Milagro Agustina               </t>
  </si>
  <si>
    <t xml:space="preserve">CRUZ, Daira Candela                     </t>
  </si>
  <si>
    <t xml:space="preserve">CRUZ, Marcos Alberto                    </t>
  </si>
  <si>
    <t xml:space="preserve">CRUZ, Verónica Elizabeth                </t>
  </si>
  <si>
    <t xml:space="preserve">DE FRANCESCHI, Camila Nazarena          </t>
  </si>
  <si>
    <t xml:space="preserve">ERICK, Mariana Paola                    </t>
  </si>
  <si>
    <t xml:space="preserve">ESCOBAR VELASQUEZ, Joaquin Sebastian    </t>
  </si>
  <si>
    <t xml:space="preserve">ESCOBAR, Brenda Ayelen                  </t>
  </si>
  <si>
    <t xml:space="preserve">FRANCO VILLARROEL, Nahiara Maiten       </t>
  </si>
  <si>
    <t xml:space="preserve">GODOY, Camila Del Carmen                </t>
  </si>
  <si>
    <t xml:space="preserve">GOMEZ, Fernanda Yaquelin                </t>
  </si>
  <si>
    <t xml:space="preserve">GONZALEZ, Paula Jimena                  </t>
  </si>
  <si>
    <t xml:space="preserve">GUTIERREZ, Julia                        </t>
  </si>
  <si>
    <t xml:space="preserve">GUZMAN, Angela Isabel                   </t>
  </si>
  <si>
    <t xml:space="preserve">HERBAS, Malena Daiana                   </t>
  </si>
  <si>
    <t xml:space="preserve">HERRERA, Milena Oriana Quimey           </t>
  </si>
  <si>
    <t xml:space="preserve">HOST, Mia Maria Elena                   </t>
  </si>
  <si>
    <t xml:space="preserve">IBARRA, Candelaria Jainen               </t>
  </si>
  <si>
    <t xml:space="preserve">MANSILLA RAMOS, Nicolas Andres          </t>
  </si>
  <si>
    <t xml:space="preserve">MEDINA, María Luz                       </t>
  </si>
  <si>
    <t xml:space="preserve">ORREGO, Diana Andrea                    </t>
  </si>
  <si>
    <t xml:space="preserve">PARRAGA, Maria Flavia                   </t>
  </si>
  <si>
    <t xml:space="preserve">REYES OYARZO, Yanina Magali             </t>
  </si>
  <si>
    <t xml:space="preserve">RIVAS, Maria Valentina                  </t>
  </si>
  <si>
    <t xml:space="preserve">ROJAS, Carla Valentina                  </t>
  </si>
  <si>
    <t xml:space="preserve">SANTANA, Villarroel Damaris Ariadna     </t>
  </si>
  <si>
    <t xml:space="preserve">SERRANO, Melani Janet                   </t>
  </si>
  <si>
    <t xml:space="preserve">VALDIVIEZO, Maria Fernanda              </t>
  </si>
  <si>
    <t xml:space="preserve">VILLAGRA, J.a. Yair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</si>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</sst>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14265</v>
      </c>
      <c r="D9" s="4" t="s">
        <v>20</v>
      </c>
      <c r="E9" s="6">
        <v>30</v>
      </c>
      <c r="F9" s="6" t="s">
        <v>21</v>
      </c>
      <c r="G9" s="6" t="s">
        <v>21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14169</v>
      </c>
      <c r="D10" s="4" t="s">
        <v>26</v>
      </c>
      <c r="E10" s="6">
        <v>80</v>
      </c>
      <c r="F10" s="6">
        <v>7</v>
      </c>
      <c r="G10" s="6">
        <v>5</v>
      </c>
      <c r="H10" s="6">
        <v>4</v>
      </c>
      <c r="I10" s="6" t="s">
        <v>22</v>
      </c>
      <c r="J10" s="6" t="s">
        <v>22</v>
      </c>
      <c r="K10" s="6" t="s">
        <v>22</v>
      </c>
      <c r="L10" s="6" t="s">
        <v>22</v>
      </c>
      <c r="M10" s="7" t="s">
        <v>23</v>
      </c>
      <c r="N10" s="7" t="s">
        <v>23</v>
      </c>
      <c r="O10" s="7" t="s">
        <v>24</v>
      </c>
      <c r="P10" s="2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12991</v>
      </c>
      <c r="D11" s="4" t="s">
        <v>27</v>
      </c>
      <c r="E11" s="6">
        <v>50</v>
      </c>
      <c r="F11" s="6" t="s">
        <v>21</v>
      </c>
      <c r="G11" s="6" t="s">
        <v>21</v>
      </c>
      <c r="H11" s="6" t="s">
        <v>21</v>
      </c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13437</v>
      </c>
      <c r="D12" s="4" t="s">
        <v>28</v>
      </c>
      <c r="E12" s="6">
        <v>80</v>
      </c>
      <c r="F12" s="6">
        <v>8</v>
      </c>
      <c r="G12" s="6">
        <v>4</v>
      </c>
      <c r="H12" s="6">
        <v>4</v>
      </c>
      <c r="I12" s="6" t="s">
        <v>22</v>
      </c>
      <c r="J12" s="6" t="s">
        <v>22</v>
      </c>
      <c r="K12" s="6" t="s">
        <v>22</v>
      </c>
      <c r="L12" s="6" t="s">
        <v>22</v>
      </c>
      <c r="M12" s="7" t="s">
        <v>23</v>
      </c>
      <c r="N12" s="7" t="s">
        <v>23</v>
      </c>
      <c r="O12" s="7" t="s">
        <v>24</v>
      </c>
      <c r="P12" s="2" t="s">
        <v>25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14172</v>
      </c>
      <c r="D13" s="4" t="s">
        <v>29</v>
      </c>
      <c r="E13" s="6">
        <v>80</v>
      </c>
      <c r="F13" s="6">
        <v>7</v>
      </c>
      <c r="G13" s="6">
        <v>3</v>
      </c>
      <c r="H13" s="6">
        <v>2</v>
      </c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P13" s="2" t="s">
        <v>25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14174</v>
      </c>
      <c r="D14" s="4" t="s">
        <v>30</v>
      </c>
      <c r="E14" s="6">
        <v>65</v>
      </c>
      <c r="F14" s="6">
        <v>6</v>
      </c>
      <c r="G14" s="6" t="s">
        <v>21</v>
      </c>
      <c r="H14" s="6" t="s">
        <v>21</v>
      </c>
      <c r="I14" s="6" t="s">
        <v>22</v>
      </c>
      <c r="J14" s="6" t="s">
        <v>22</v>
      </c>
      <c r="K14" s="6" t="s">
        <v>22</v>
      </c>
      <c r="L14" s="6" t="s">
        <v>22</v>
      </c>
      <c r="M14" s="7" t="s">
        <v>23</v>
      </c>
      <c r="N14" s="7" t="s">
        <v>23</v>
      </c>
      <c r="O14" s="7" t="s">
        <v>24</v>
      </c>
      <c r="P14" s="2" t="s">
        <v>25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14266</v>
      </c>
      <c r="D15" s="4" t="s">
        <v>31</v>
      </c>
      <c r="E15" s="6">
        <v>70</v>
      </c>
      <c r="F15" s="6">
        <v>6</v>
      </c>
      <c r="G15" s="6">
        <v>6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25</v>
      </c>
      <c r="Q15">
        <f>IFERROR(VALUE(E15),0)</f>
        <v>70</v>
      </c>
      <c r="R15">
        <f>IFERROR(VALUE(F15),0)</f>
        <v>6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14175</v>
      </c>
      <c r="D16" s="4" t="s">
        <v>32</v>
      </c>
      <c r="E16" s="6">
        <v>30</v>
      </c>
      <c r="F16" s="6" t="s">
        <v>21</v>
      </c>
      <c r="G16" s="6" t="s">
        <v>21</v>
      </c>
      <c r="H16" s="6" t="s">
        <v>21</v>
      </c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14176</v>
      </c>
      <c r="D17" s="4" t="s">
        <v>33</v>
      </c>
      <c r="E17" s="6">
        <v>85</v>
      </c>
      <c r="F17" s="6">
        <v>6</v>
      </c>
      <c r="G17" s="6">
        <v>5</v>
      </c>
      <c r="H17" s="6">
        <v>6</v>
      </c>
      <c r="I17" s="6"/>
      <c r="J17" s="6"/>
      <c r="K17" s="6"/>
      <c r="L17" s="6"/>
      <c r="M17" s="7">
        <f>CEILING( AVERAGE( R17,V17),1)</f>
        <v>3</v>
      </c>
      <c r="N17" s="7" t="s">
        <v>23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25</v>
      </c>
      <c r="Q17">
        <f>IFERROR(VALUE(E17),0)</f>
        <v>85</v>
      </c>
      <c r="R17">
        <f>IFERROR(VALUE(F17),0)</f>
        <v>6</v>
      </c>
      <c r="S17">
        <f>IFERROR(VALUE(G17),0)</f>
        <v>5</v>
      </c>
      <c r="T17">
        <f>IFERROR(VALUE(H17),0)</f>
        <v>6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12184</v>
      </c>
      <c r="D18" s="4" t="s">
        <v>34</v>
      </c>
      <c r="E18" s="6">
        <v>70</v>
      </c>
      <c r="F18" s="6">
        <v>5</v>
      </c>
      <c r="G18" s="6" t="s">
        <v>21</v>
      </c>
      <c r="H18" s="6" t="s">
        <v>21</v>
      </c>
      <c r="I18" s="6" t="s">
        <v>22</v>
      </c>
      <c r="J18" s="6" t="s">
        <v>22</v>
      </c>
      <c r="K18" s="6" t="s">
        <v>22</v>
      </c>
      <c r="L18" s="6" t="s">
        <v>22</v>
      </c>
      <c r="M18" s="7" t="s">
        <v>23</v>
      </c>
      <c r="N18" s="7" t="s">
        <v>23</v>
      </c>
      <c r="O18" s="7" t="s">
        <v>24</v>
      </c>
      <c r="P18" s="2" t="s">
        <v>25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14180</v>
      </c>
      <c r="D19" s="4" t="s">
        <v>35</v>
      </c>
      <c r="E19" s="6">
        <v>50</v>
      </c>
      <c r="F19" s="6" t="s">
        <v>21</v>
      </c>
      <c r="G19" s="6" t="s">
        <v>21</v>
      </c>
      <c r="H19" s="6" t="s">
        <v>21</v>
      </c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14181</v>
      </c>
      <c r="D20" s="4" t="s">
        <v>36</v>
      </c>
      <c r="E20" s="6">
        <v>90</v>
      </c>
      <c r="F20" s="6">
        <v>7</v>
      </c>
      <c r="G20" s="6">
        <v>3</v>
      </c>
      <c r="H20" s="6">
        <v>1</v>
      </c>
      <c r="I20" s="6" t="s">
        <v>22</v>
      </c>
      <c r="J20" s="6" t="s">
        <v>22</v>
      </c>
      <c r="K20" s="6" t="s">
        <v>22</v>
      </c>
      <c r="L20" s="6" t="s">
        <v>22</v>
      </c>
      <c r="M20" s="7" t="s">
        <v>23</v>
      </c>
      <c r="N20" s="7" t="s">
        <v>23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13418</v>
      </c>
      <c r="D21" s="4" t="s">
        <v>37</v>
      </c>
      <c r="E21" s="6">
        <v>80</v>
      </c>
      <c r="F21" s="6">
        <v>7</v>
      </c>
      <c r="G21" s="6" t="s">
        <v>21</v>
      </c>
      <c r="H21" s="6">
        <v>3</v>
      </c>
      <c r="I21" s="6" t="s">
        <v>22</v>
      </c>
      <c r="J21" s="6" t="s">
        <v>22</v>
      </c>
      <c r="K21" s="6" t="s">
        <v>22</v>
      </c>
      <c r="L21" s="6" t="s">
        <v>22</v>
      </c>
      <c r="M21" s="7" t="s">
        <v>23</v>
      </c>
      <c r="N21" s="7" t="s">
        <v>23</v>
      </c>
      <c r="O21" s="7" t="s">
        <v>24</v>
      </c>
      <c r="P21" s="2" t="s">
        <v>25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14183</v>
      </c>
      <c r="D22" s="4" t="s">
        <v>38</v>
      </c>
      <c r="E22" s="6">
        <v>20</v>
      </c>
      <c r="F22" s="6" t="s">
        <v>21</v>
      </c>
      <c r="G22" s="6" t="s">
        <v>21</v>
      </c>
      <c r="H22" s="6" t="s">
        <v>21</v>
      </c>
      <c r="I22" s="6" t="s">
        <v>22</v>
      </c>
      <c r="J22" s="6" t="s">
        <v>22</v>
      </c>
      <c r="K22" s="6" t="s">
        <v>22</v>
      </c>
      <c r="L22" s="6" t="s">
        <v>22</v>
      </c>
      <c r="M22" s="7" t="s">
        <v>23</v>
      </c>
      <c r="N22" s="7" t="s">
        <v>23</v>
      </c>
      <c r="O22" s="7" t="s">
        <v>24</v>
      </c>
      <c r="P22" s="2" t="s">
        <v>25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14267</v>
      </c>
      <c r="D23" s="4" t="s">
        <v>39</v>
      </c>
      <c r="E23" s="6">
        <v>80</v>
      </c>
      <c r="F23" s="6">
        <v>7</v>
      </c>
      <c r="G23" s="6">
        <v>1</v>
      </c>
      <c r="H23" s="6" t="s">
        <v>21</v>
      </c>
      <c r="I23" s="6" t="s">
        <v>22</v>
      </c>
      <c r="J23" s="6" t="s">
        <v>22</v>
      </c>
      <c r="K23" s="6" t="s">
        <v>22</v>
      </c>
      <c r="L23" s="6" t="s">
        <v>22</v>
      </c>
      <c r="M23" s="7" t="s">
        <v>23</v>
      </c>
      <c r="N23" s="7" t="s">
        <v>23</v>
      </c>
      <c r="O23" s="7" t="s">
        <v>24</v>
      </c>
      <c r="P23" s="2" t="s">
        <v>25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14184</v>
      </c>
      <c r="D24" s="4" t="s">
        <v>40</v>
      </c>
      <c r="E24" s="6">
        <v>85</v>
      </c>
      <c r="F24" s="6">
        <v>7</v>
      </c>
      <c r="G24" s="6">
        <v>7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23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25</v>
      </c>
      <c r="Q24">
        <f>IFERROR(VALUE(E24),0)</f>
        <v>85</v>
      </c>
      <c r="R24">
        <f>IFERROR(VALUE(F24),0)</f>
        <v>7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8396</v>
      </c>
      <c r="D25" s="4" t="s">
        <v>41</v>
      </c>
      <c r="E25" s="6">
        <v>1</v>
      </c>
      <c r="F25" s="6" t="s">
        <v>21</v>
      </c>
      <c r="G25" s="6" t="s">
        <v>21</v>
      </c>
      <c r="H25" s="6" t="s">
        <v>21</v>
      </c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P25" s="2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14189</v>
      </c>
      <c r="D26" s="4" t="s">
        <v>42</v>
      </c>
      <c r="E26" s="6">
        <v>1</v>
      </c>
      <c r="F26" s="6" t="s">
        <v>21</v>
      </c>
      <c r="G26" s="6" t="s">
        <v>21</v>
      </c>
      <c r="H26" s="6" t="s">
        <v>21</v>
      </c>
      <c r="I26" s="6" t="s">
        <v>22</v>
      </c>
      <c r="J26" s="6" t="s">
        <v>22</v>
      </c>
      <c r="K26" s="6" t="s">
        <v>22</v>
      </c>
      <c r="L26" s="6" t="s">
        <v>22</v>
      </c>
      <c r="M26" s="7" t="s">
        <v>23</v>
      </c>
      <c r="N26" s="7" t="s">
        <v>23</v>
      </c>
      <c r="O26" s="7" t="s">
        <v>24</v>
      </c>
      <c r="P26" s="2" t="s">
        <v>25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14190</v>
      </c>
      <c r="D27" s="4" t="s">
        <v>43</v>
      </c>
      <c r="E27" s="6">
        <v>1</v>
      </c>
      <c r="F27" s="6" t="s">
        <v>21</v>
      </c>
      <c r="G27" s="6" t="s">
        <v>21</v>
      </c>
      <c r="H27" s="6" t="s">
        <v>21</v>
      </c>
      <c r="I27" s="6" t="s">
        <v>22</v>
      </c>
      <c r="J27" s="6" t="s">
        <v>22</v>
      </c>
      <c r="K27" s="6" t="s">
        <v>22</v>
      </c>
      <c r="L27" s="6" t="s">
        <v>22</v>
      </c>
      <c r="M27" s="7" t="s">
        <v>23</v>
      </c>
      <c r="N27" s="7" t="s">
        <v>23</v>
      </c>
      <c r="O27" s="7" t="s">
        <v>24</v>
      </c>
      <c r="P27" s="2" t="s">
        <v>25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12848</v>
      </c>
      <c r="D28" s="4" t="s">
        <v>44</v>
      </c>
      <c r="E28" s="6">
        <v>80</v>
      </c>
      <c r="F28" s="6">
        <v>5</v>
      </c>
      <c r="G28" s="6" t="s">
        <v>21</v>
      </c>
      <c r="H28" s="6" t="s">
        <v>21</v>
      </c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P28" s="2" t="s">
        <v>25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14193</v>
      </c>
      <c r="D29" s="4" t="s">
        <v>45</v>
      </c>
      <c r="E29" s="6">
        <v>1</v>
      </c>
      <c r="F29" s="6" t="s">
        <v>21</v>
      </c>
      <c r="G29" s="6" t="s">
        <v>21</v>
      </c>
      <c r="H29" s="6" t="s">
        <v>21</v>
      </c>
      <c r="I29" s="6" t="s">
        <v>22</v>
      </c>
      <c r="J29" s="6" t="s">
        <v>22</v>
      </c>
      <c r="K29" s="6" t="s">
        <v>22</v>
      </c>
      <c r="L29" s="6" t="s">
        <v>22</v>
      </c>
      <c r="M29" s="7" t="s">
        <v>23</v>
      </c>
      <c r="N29" s="7" t="s">
        <v>23</v>
      </c>
      <c r="O29" s="7" t="s">
        <v>24</v>
      </c>
      <c r="P29" s="2" t="s">
        <v>25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14194</v>
      </c>
      <c r="D30" s="4" t="s">
        <v>46</v>
      </c>
      <c r="E30" s="6">
        <v>70</v>
      </c>
      <c r="F30" s="6" t="s">
        <v>21</v>
      </c>
      <c r="G30" s="6" t="s">
        <v>21</v>
      </c>
      <c r="H30" s="6" t="s">
        <v>21</v>
      </c>
      <c r="I30" s="6" t="s">
        <v>22</v>
      </c>
      <c r="J30" s="6" t="s">
        <v>22</v>
      </c>
      <c r="K30" s="6" t="s">
        <v>22</v>
      </c>
      <c r="L30" s="6" t="s">
        <v>22</v>
      </c>
      <c r="M30" s="7" t="s">
        <v>23</v>
      </c>
      <c r="N30" s="7" t="s">
        <v>23</v>
      </c>
      <c r="O30" s="7" t="s">
        <v>24</v>
      </c>
      <c r="P30" s="2" t="s">
        <v>25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10641</v>
      </c>
      <c r="D31" s="4" t="s">
        <v>47</v>
      </c>
      <c r="E31" s="6">
        <v>80</v>
      </c>
      <c r="F31" s="6">
        <v>7</v>
      </c>
      <c r="G31" s="6" t="s">
        <v>21</v>
      </c>
      <c r="H31" s="6" t="s">
        <v>21</v>
      </c>
      <c r="I31" s="6" t="s">
        <v>22</v>
      </c>
      <c r="J31" s="6" t="s">
        <v>22</v>
      </c>
      <c r="K31" s="6" t="s">
        <v>22</v>
      </c>
      <c r="L31" s="6" t="s">
        <v>22</v>
      </c>
      <c r="M31" s="7" t="s">
        <v>23</v>
      </c>
      <c r="N31" s="7" t="s">
        <v>23</v>
      </c>
      <c r="O31" s="7" t="s">
        <v>24</v>
      </c>
      <c r="P31" s="2" t="s">
        <v>25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14269</v>
      </c>
      <c r="D32" s="4" t="s">
        <v>48</v>
      </c>
      <c r="E32" s="6">
        <v>85</v>
      </c>
      <c r="F32" s="6">
        <v>6</v>
      </c>
      <c r="G32" s="6" t="s">
        <v>21</v>
      </c>
      <c r="H32" s="6">
        <v>7</v>
      </c>
      <c r="I32" s="6"/>
      <c r="J32" s="6"/>
      <c r="K32" s="6"/>
      <c r="L32" s="6"/>
      <c r="M32" s="7">
        <f>CEILING( AVERAGE( R32,V32),1)</f>
        <v>3</v>
      </c>
      <c r="N32" s="7" t="s">
        <v>23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25</v>
      </c>
      <c r="Q32">
        <f>IFERROR(VALUE(E32),0)</f>
        <v>85</v>
      </c>
      <c r="R32">
        <f>IFERROR(VALUE(F32),0)</f>
        <v>6</v>
      </c>
      <c r="S32">
        <f>IFERROR(VALUE(G32),0)</f>
        <v>0</v>
      </c>
      <c r="T32">
        <f>IFERROR(VALUE(H32),0)</f>
        <v>7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14985</v>
      </c>
      <c r="D33" s="4" t="s">
        <v>49</v>
      </c>
      <c r="E33" s="6">
        <v>1</v>
      </c>
      <c r="F33" s="6" t="s">
        <v>21</v>
      </c>
      <c r="G33" s="6" t="s">
        <v>21</v>
      </c>
      <c r="H33" s="6" t="s">
        <v>21</v>
      </c>
      <c r="I33" s="6" t="s">
        <v>22</v>
      </c>
      <c r="J33" s="6" t="s">
        <v>22</v>
      </c>
      <c r="K33" s="6" t="s">
        <v>22</v>
      </c>
      <c r="L33" s="6" t="s">
        <v>22</v>
      </c>
      <c r="M33" s="7" t="s">
        <v>23</v>
      </c>
      <c r="N33" s="7" t="s">
        <v>23</v>
      </c>
      <c r="O33" s="7" t="s">
        <v>24</v>
      </c>
      <c r="P33" s="2" t="s">
        <v>25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14197</v>
      </c>
      <c r="D34" s="4" t="s">
        <v>50</v>
      </c>
      <c r="E34" s="6">
        <v>10</v>
      </c>
      <c r="F34" s="6" t="s">
        <v>21</v>
      </c>
      <c r="G34" s="6" t="s">
        <v>21</v>
      </c>
      <c r="H34" s="6" t="s">
        <v>21</v>
      </c>
      <c r="I34" s="6" t="s">
        <v>22</v>
      </c>
      <c r="J34" s="6" t="s">
        <v>22</v>
      </c>
      <c r="K34" s="6" t="s">
        <v>22</v>
      </c>
      <c r="L34" s="6" t="s">
        <v>22</v>
      </c>
      <c r="M34" s="7" t="s">
        <v>23</v>
      </c>
      <c r="N34" s="7" t="s">
        <v>23</v>
      </c>
      <c r="O34" s="7" t="s">
        <v>24</v>
      </c>
      <c r="P34" s="2" t="s">
        <v>25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14270</v>
      </c>
      <c r="D35" s="4" t="s">
        <v>51</v>
      </c>
      <c r="E35" s="6">
        <v>75</v>
      </c>
      <c r="F35" s="6">
        <v>2</v>
      </c>
      <c r="G35" s="6" t="s">
        <v>21</v>
      </c>
      <c r="H35" s="6" t="s">
        <v>21</v>
      </c>
      <c r="I35" s="6" t="s">
        <v>22</v>
      </c>
      <c r="J35" s="6" t="s">
        <v>22</v>
      </c>
      <c r="K35" s="6" t="s">
        <v>22</v>
      </c>
      <c r="L35" s="6" t="s">
        <v>22</v>
      </c>
      <c r="M35" s="7" t="s">
        <v>23</v>
      </c>
      <c r="N35" s="7" t="s">
        <v>23</v>
      </c>
      <c r="O35" s="7" t="s">
        <v>24</v>
      </c>
      <c r="P35" s="2" t="s">
        <v>25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14214</v>
      </c>
      <c r="D36" s="4" t="s">
        <v>52</v>
      </c>
      <c r="E36" s="6">
        <v>80</v>
      </c>
      <c r="F36" s="6">
        <v>7</v>
      </c>
      <c r="G36" s="6">
        <v>5</v>
      </c>
      <c r="H36" s="6">
        <v>7</v>
      </c>
      <c r="I36" s="6"/>
      <c r="J36" s="6"/>
      <c r="K36" s="6"/>
      <c r="L36" s="6"/>
      <c r="M36" s="7">
        <f>CEILING( AVERAGE( R36,V36),1)</f>
        <v>4</v>
      </c>
      <c r="N36" s="7" t="s">
        <v>23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25</v>
      </c>
      <c r="Q36">
        <f>IFERROR(VALUE(E36),0)</f>
        <v>80</v>
      </c>
      <c r="R36">
        <f>IFERROR(VALUE(F36),0)</f>
        <v>7</v>
      </c>
      <c r="S36">
        <f>IFERROR(VALUE(G36),0)</f>
        <v>5</v>
      </c>
      <c r="T36">
        <f>IFERROR(VALUE(H36),0)</f>
        <v>7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13421</v>
      </c>
      <c r="D37" s="4" t="s">
        <v>53</v>
      </c>
      <c r="E37" s="6">
        <v>85</v>
      </c>
      <c r="F37" s="6">
        <v>6</v>
      </c>
      <c r="G37" s="6">
        <v>6</v>
      </c>
      <c r="H37" s="6"/>
      <c r="I37" s="6"/>
      <c r="J37" s="6"/>
      <c r="K37" s="6"/>
      <c r="L37" s="6"/>
      <c r="M37" s="7">
        <f>CEILING( AVERAGE( R37,V37),1)</f>
        <v>3</v>
      </c>
      <c r="N37" s="7" t="s">
        <v>23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25</v>
      </c>
      <c r="Q37">
        <f>IFERROR(VALUE(E37),0)</f>
        <v>85</v>
      </c>
      <c r="R37">
        <f>IFERROR(VALUE(F37),0)</f>
        <v>6</v>
      </c>
      <c r="S37">
        <f>IFERROR(VALUE(G37),0)</f>
        <v>6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13451</v>
      </c>
      <c r="D38" s="4" t="s">
        <v>54</v>
      </c>
      <c r="E38" s="6">
        <v>80</v>
      </c>
      <c r="F38" s="6">
        <v>8</v>
      </c>
      <c r="G38" s="6">
        <v>4</v>
      </c>
      <c r="H38" s="6">
        <v>6</v>
      </c>
      <c r="I38" s="6"/>
      <c r="J38" s="6"/>
      <c r="K38" s="6"/>
      <c r="L38" s="6"/>
      <c r="M38" s="7">
        <f>CEILING( AVERAGE( R38,V38),1)</f>
        <v>4</v>
      </c>
      <c r="N38" s="7" t="s">
        <v>23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25</v>
      </c>
      <c r="Q38">
        <f>IFERROR(VALUE(E38),0)</f>
        <v>80</v>
      </c>
      <c r="R38">
        <f>IFERROR(VALUE(F38),0)</f>
        <v>8</v>
      </c>
      <c r="S38">
        <f>IFERROR(VALUE(G38),0)</f>
        <v>4</v>
      </c>
      <c r="T38">
        <f>IFERROR(VALUE(H38),0)</f>
        <v>6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14216</v>
      </c>
      <c r="D39" s="4" t="s">
        <v>55</v>
      </c>
      <c r="E39" s="6">
        <v>10</v>
      </c>
      <c r="F39" s="6" t="s">
        <v>21</v>
      </c>
      <c r="G39" s="6" t="s">
        <v>21</v>
      </c>
      <c r="H39" s="6" t="s">
        <v>21</v>
      </c>
      <c r="I39" s="6" t="s">
        <v>22</v>
      </c>
      <c r="J39" s="6" t="s">
        <v>22</v>
      </c>
      <c r="K39" s="6" t="s">
        <v>22</v>
      </c>
      <c r="L39" s="6" t="s">
        <v>22</v>
      </c>
      <c r="M39" s="7" t="s">
        <v>23</v>
      </c>
      <c r="N39" s="7" t="s">
        <v>23</v>
      </c>
      <c r="O39" s="7" t="s">
        <v>24</v>
      </c>
      <c r="P39" s="2" t="s">
        <v>25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14271</v>
      </c>
      <c r="D40" s="4" t="s">
        <v>56</v>
      </c>
      <c r="E40" s="6">
        <v>80</v>
      </c>
      <c r="F40" s="6">
        <v>7</v>
      </c>
      <c r="G40" s="6" t="s">
        <v>21</v>
      </c>
      <c r="H40" s="6" t="s">
        <v>21</v>
      </c>
      <c r="I40" s="6" t="s">
        <v>22</v>
      </c>
      <c r="J40" s="6" t="s">
        <v>22</v>
      </c>
      <c r="K40" s="6" t="s">
        <v>22</v>
      </c>
      <c r="L40" s="6" t="s">
        <v>22</v>
      </c>
      <c r="M40" s="7" t="s">
        <v>23</v>
      </c>
      <c r="N40" s="7" t="s">
        <v>23</v>
      </c>
      <c r="O40" s="7" t="s">
        <v>24</v>
      </c>
      <c r="P40" s="2" t="s">
        <v>25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14217</v>
      </c>
      <c r="D41" s="4" t="s">
        <v>57</v>
      </c>
      <c r="E41" s="6">
        <v>10</v>
      </c>
      <c r="F41" s="6" t="s">
        <v>21</v>
      </c>
      <c r="G41" s="6" t="s">
        <v>21</v>
      </c>
      <c r="H41" s="6" t="s">
        <v>21</v>
      </c>
      <c r="I41" s="6" t="s">
        <v>22</v>
      </c>
      <c r="J41" s="6" t="s">
        <v>22</v>
      </c>
      <c r="K41" s="6" t="s">
        <v>22</v>
      </c>
      <c r="L41" s="6" t="s">
        <v>22</v>
      </c>
      <c r="M41" s="7" t="s">
        <v>23</v>
      </c>
      <c r="N41" s="7" t="s">
        <v>23</v>
      </c>
      <c r="O41" s="7" t="s">
        <v>24</v>
      </c>
      <c r="P41" s="2" t="s">
        <v>25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14218</v>
      </c>
      <c r="D42" s="4" t="s">
        <v>58</v>
      </c>
      <c r="E42" s="6">
        <v>80</v>
      </c>
      <c r="F42" s="6">
        <v>7</v>
      </c>
      <c r="G42" s="6" t="s">
        <v>21</v>
      </c>
      <c r="H42" s="6">
        <v>4</v>
      </c>
      <c r="I42" s="6" t="s">
        <v>22</v>
      </c>
      <c r="J42" s="6" t="s">
        <v>22</v>
      </c>
      <c r="K42" s="6" t="s">
        <v>22</v>
      </c>
      <c r="L42" s="6" t="s">
        <v>22</v>
      </c>
      <c r="M42" s="7" t="s">
        <v>23</v>
      </c>
      <c r="N42" s="7" t="s">
        <v>23</v>
      </c>
      <c r="O42" s="7" t="s">
        <v>24</v>
      </c>
      <c r="P42" s="2" t="s">
        <v>25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14253</v>
      </c>
      <c r="D43" s="4" t="s">
        <v>59</v>
      </c>
      <c r="E43" s="6">
        <v>80</v>
      </c>
      <c r="F43" s="6">
        <v>6</v>
      </c>
      <c r="G43" s="6">
        <v>3</v>
      </c>
      <c r="H43" s="6">
        <v>6</v>
      </c>
      <c r="I43" s="6"/>
      <c r="J43" s="6"/>
      <c r="K43" s="6"/>
      <c r="L43" s="6"/>
      <c r="M43" s="7">
        <f>CEILING( AVERAGE( R43,V43),1)</f>
        <v>3</v>
      </c>
      <c r="N43" s="7" t="s">
        <v>23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25</v>
      </c>
      <c r="Q43">
        <f>IFERROR(VALUE(E43),0)</f>
        <v>80</v>
      </c>
      <c r="R43">
        <f>IFERROR(VALUE(F43),0)</f>
        <v>6</v>
      </c>
      <c r="S43">
        <f>IFERROR(VALUE(G43),0)</f>
        <v>3</v>
      </c>
      <c r="T43">
        <f>IFERROR(VALUE(H43),0)</f>
        <v>6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3</v>
      </c>
    </row>
    <row r="44" spans="1:25" x14ac:dyDescent="0.25">
      <c r="A44" s="4"/>
      <c r="B44" s="4">
        <v>36</v>
      </c>
      <c r="C44" s="4">
        <v>14224</v>
      </c>
      <c r="D44" s="4" t="s">
        <v>60</v>
      </c>
      <c r="E44" s="6">
        <v>80</v>
      </c>
      <c r="F44" s="6">
        <v>6</v>
      </c>
      <c r="G44" s="6">
        <v>3</v>
      </c>
      <c r="H44" s="6">
        <v>1</v>
      </c>
      <c r="I44" s="6" t="s">
        <v>22</v>
      </c>
      <c r="J44" s="6" t="s">
        <v>22</v>
      </c>
      <c r="K44" s="6" t="s">
        <v>22</v>
      </c>
      <c r="L44" s="6" t="s">
        <v>22</v>
      </c>
      <c r="M44" s="7" t="s">
        <v>23</v>
      </c>
      <c r="N44" s="7" t="s">
        <v>23</v>
      </c>
      <c r="O44" s="7" t="s">
        <v>24</v>
      </c>
      <c r="P44" s="2" t="s">
        <v>25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14226</v>
      </c>
      <c r="D45" s="4" t="s">
        <v>61</v>
      </c>
      <c r="E45" s="6">
        <v>1</v>
      </c>
      <c r="F45" s="6" t="s">
        <v>21</v>
      </c>
      <c r="G45" s="6" t="s">
        <v>21</v>
      </c>
      <c r="H45" s="6" t="s">
        <v>21</v>
      </c>
      <c r="I45" s="6" t="s">
        <v>22</v>
      </c>
      <c r="J45" s="6" t="s">
        <v>22</v>
      </c>
      <c r="K45" s="6" t="s">
        <v>22</v>
      </c>
      <c r="L45" s="6" t="s">
        <v>22</v>
      </c>
      <c r="M45" s="7" t="s">
        <v>23</v>
      </c>
      <c r="N45" s="7" t="s">
        <v>23</v>
      </c>
      <c r="O45" s="7" t="s">
        <v>24</v>
      </c>
      <c r="P45" s="2" t="s">
        <v>25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12451</v>
      </c>
      <c r="D46" s="4" t="s">
        <v>62</v>
      </c>
      <c r="E46" s="6">
        <v>1</v>
      </c>
      <c r="F46" s="6" t="s">
        <v>21</v>
      </c>
      <c r="G46" s="6" t="s">
        <v>21</v>
      </c>
      <c r="H46" s="6" t="s">
        <v>21</v>
      </c>
      <c r="I46" s="6" t="s">
        <v>22</v>
      </c>
      <c r="J46" s="6" t="s">
        <v>22</v>
      </c>
      <c r="K46" s="6" t="s">
        <v>22</v>
      </c>
      <c r="L46" s="6" t="s">
        <v>22</v>
      </c>
      <c r="M46" s="7" t="s">
        <v>23</v>
      </c>
      <c r="N46" s="7" t="s">
        <v>23</v>
      </c>
      <c r="O46" s="7" t="s">
        <v>24</v>
      </c>
      <c r="P46" s="2" t="s">
        <v>25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12441</v>
      </c>
      <c r="D47" s="4" t="s">
        <v>63</v>
      </c>
      <c r="E47" s="6">
        <v>1</v>
      </c>
      <c r="F47" s="6" t="s">
        <v>21</v>
      </c>
      <c r="G47" s="6" t="s">
        <v>21</v>
      </c>
      <c r="H47" s="6" t="s">
        <v>21</v>
      </c>
      <c r="I47" s="6" t="s">
        <v>22</v>
      </c>
      <c r="J47" s="6" t="s">
        <v>22</v>
      </c>
      <c r="K47" s="6" t="s">
        <v>22</v>
      </c>
      <c r="L47" s="6" t="s">
        <v>22</v>
      </c>
      <c r="M47" s="7" t="s">
        <v>23</v>
      </c>
      <c r="N47" s="7" t="s">
        <v>23</v>
      </c>
      <c r="O47" s="7" t="s">
        <v>24</v>
      </c>
      <c r="P47" s="2" t="s">
        <v>25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13459</v>
      </c>
      <c r="D48" s="4" t="s">
        <v>64</v>
      </c>
      <c r="E48" s="6">
        <v>1</v>
      </c>
      <c r="F48" s="6" t="s">
        <v>21</v>
      </c>
      <c r="G48" s="6" t="s">
        <v>21</v>
      </c>
      <c r="H48" s="6" t="s">
        <v>21</v>
      </c>
      <c r="I48" s="6" t="s">
        <v>22</v>
      </c>
      <c r="J48" s="6" t="s">
        <v>22</v>
      </c>
      <c r="K48" s="6" t="s">
        <v>22</v>
      </c>
      <c r="L48" s="6" t="s">
        <v>22</v>
      </c>
      <c r="M48" s="7" t="s">
        <v>23</v>
      </c>
      <c r="N48" s="7" t="s">
        <v>23</v>
      </c>
      <c r="O48" s="7" t="s">
        <v>24</v>
      </c>
      <c r="P48" s="2" t="s">
        <v>25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8407</v>
      </c>
      <c r="D49" s="4" t="s">
        <v>65</v>
      </c>
      <c r="E49" s="6">
        <v>75</v>
      </c>
      <c r="F49" s="6">
        <v>3</v>
      </c>
      <c r="G49" s="6" t="s">
        <v>21</v>
      </c>
      <c r="H49" s="6" t="s">
        <v>21</v>
      </c>
      <c r="I49" s="6" t="s">
        <v>22</v>
      </c>
      <c r="J49" s="6" t="s">
        <v>22</v>
      </c>
      <c r="K49" s="6" t="s">
        <v>22</v>
      </c>
      <c r="L49" s="6" t="s">
        <v>22</v>
      </c>
      <c r="M49" s="7" t="s">
        <v>23</v>
      </c>
      <c r="N49" s="7" t="s">
        <v>23</v>
      </c>
      <c r="O49" s="7" t="s">
        <v>24</v>
      </c>
      <c r="P49" s="2" t="s">
        <v>25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12374</v>
      </c>
      <c r="D50" s="4" t="s">
        <v>66</v>
      </c>
      <c r="E50" s="6">
        <v>70</v>
      </c>
      <c r="F50" s="6">
        <v>7</v>
      </c>
      <c r="G50" s="6">
        <v>3</v>
      </c>
      <c r="H50" s="6">
        <v>1</v>
      </c>
      <c r="I50" s="6" t="s">
        <v>22</v>
      </c>
      <c r="J50" s="6" t="s">
        <v>22</v>
      </c>
      <c r="K50" s="6" t="s">
        <v>22</v>
      </c>
      <c r="L50" s="6" t="s">
        <v>22</v>
      </c>
      <c r="M50" s="7" t="s">
        <v>23</v>
      </c>
      <c r="N50" s="7" t="s">
        <v>23</v>
      </c>
      <c r="O50" s="7" t="s">
        <v>24</v>
      </c>
      <c r="P50" s="2" t="s">
        <v>25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12436</v>
      </c>
      <c r="D51" s="4" t="s">
        <v>67</v>
      </c>
      <c r="E51" s="6">
        <v>80</v>
      </c>
      <c r="F51" s="6">
        <v>7</v>
      </c>
      <c r="G51" s="6" t="s">
        <v>21</v>
      </c>
      <c r="H51" s="6">
        <v>6</v>
      </c>
      <c r="I51" s="6"/>
      <c r="J51" s="6"/>
      <c r="K51" s="6"/>
      <c r="L51" s="6"/>
      <c r="M51" s="7">
        <f>CEILING( AVERAGE( R51,V51),1)</f>
        <v>4</v>
      </c>
      <c r="N51" s="7" t="s">
        <v>23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25</v>
      </c>
      <c r="Q51">
        <f>IFERROR(VALUE(E51),0)</f>
        <v>80</v>
      </c>
      <c r="R51">
        <f>IFERROR(VALUE(F51),0)</f>
        <v>7</v>
      </c>
      <c r="S51">
        <f>IFERROR(VALUE(G51),0)</f>
        <v>0</v>
      </c>
      <c r="T51">
        <f>IFERROR(VALUE(H51),0)</f>
        <v>6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13318</v>
      </c>
      <c r="D52" s="4" t="s">
        <v>68</v>
      </c>
      <c r="E52" s="6">
        <v>80</v>
      </c>
      <c r="F52" s="6">
        <v>8</v>
      </c>
      <c r="G52" s="6">
        <v>6</v>
      </c>
      <c r="H52" s="6"/>
      <c r="I52" s="6"/>
      <c r="J52" s="6"/>
      <c r="K52" s="6"/>
      <c r="L52" s="6"/>
      <c r="M52" s="7">
        <f>CEILING( AVERAGE( R52,V52),1)</f>
        <v>4</v>
      </c>
      <c r="N52" s="7" t="s">
        <v>23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25</v>
      </c>
      <c r="Q52">
        <f>IFERROR(VALUE(E52),0)</f>
        <v>80</v>
      </c>
      <c r="R52">
        <f>IFERROR(VALUE(F52),0)</f>
        <v>8</v>
      </c>
      <c r="S52">
        <f>IFERROR(VALUE(G52),0)</f>
        <v>6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10744</v>
      </c>
      <c r="D53" s="4" t="s">
        <v>69</v>
      </c>
      <c r="E53" s="6">
        <v>80</v>
      </c>
      <c r="F53" s="6">
        <v>7</v>
      </c>
      <c r="G53" s="6">
        <v>4</v>
      </c>
      <c r="H53" s="6">
        <v>3</v>
      </c>
      <c r="I53" s="6" t="s">
        <v>22</v>
      </c>
      <c r="J53" s="6" t="s">
        <v>22</v>
      </c>
      <c r="K53" s="6" t="s">
        <v>22</v>
      </c>
      <c r="L53" s="6" t="s">
        <v>22</v>
      </c>
      <c r="M53" s="7" t="s">
        <v>23</v>
      </c>
      <c r="N53" s="7" t="s">
        <v>23</v>
      </c>
      <c r="O53" s="7" t="s">
        <v>24</v>
      </c>
      <c r="P53" s="2" t="s">
        <v>25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13249</v>
      </c>
      <c r="D54" s="4" t="s">
        <v>70</v>
      </c>
      <c r="E54" s="6">
        <v>1</v>
      </c>
      <c r="F54" s="6" t="s">
        <v>21</v>
      </c>
      <c r="G54" s="6" t="s">
        <v>21</v>
      </c>
      <c r="H54" s="6" t="s">
        <v>21</v>
      </c>
      <c r="I54" s="6" t="s">
        <v>22</v>
      </c>
      <c r="J54" s="6" t="s">
        <v>22</v>
      </c>
      <c r="K54" s="6" t="s">
        <v>22</v>
      </c>
      <c r="L54" s="6" t="s">
        <v>22</v>
      </c>
      <c r="M54" s="7" t="s">
        <v>23</v>
      </c>
      <c r="N54" s="7" t="s">
        <v>23</v>
      </c>
      <c r="O54" s="7" t="s">
        <v>24</v>
      </c>
      <c r="P54" s="2" t="s">
        <v>25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7756</v>
      </c>
      <c r="D55" s="4" t="s">
        <v>71</v>
      </c>
      <c r="E55" s="6">
        <v>80</v>
      </c>
      <c r="F55" s="6">
        <v>6</v>
      </c>
      <c r="G55" s="6">
        <v>6</v>
      </c>
      <c r="H55" s="6"/>
      <c r="I55" s="6"/>
      <c r="J55" s="6"/>
      <c r="K55" s="6"/>
      <c r="L55" s="6"/>
      <c r="M55" s="7">
        <f>CEILING( AVERAGE( R55,V55),1)</f>
        <v>3</v>
      </c>
      <c r="N55" s="7" t="s">
        <v>23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25</v>
      </c>
      <c r="Q55">
        <f>IFERROR(VALUE(E55),0)</f>
        <v>80</v>
      </c>
      <c r="R55">
        <f>IFERROR(VALUE(F55),0)</f>
        <v>6</v>
      </c>
      <c r="S55">
        <f>IFERROR(VALUE(G55),0)</f>
        <v>6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3</v>
      </c>
    </row>
    <row r="56" spans="1:25" x14ac:dyDescent="0.25">
      <c r="A56" s="4"/>
      <c r="B56" s="4">
        <v>48</v>
      </c>
      <c r="C56" s="4">
        <v>11082</v>
      </c>
      <c r="D56" s="4" t="s">
        <v>72</v>
      </c>
      <c r="E56" s="6">
        <v>80</v>
      </c>
      <c r="F56" s="6">
        <v>6</v>
      </c>
      <c r="G56" s="6" t="s">
        <v>21</v>
      </c>
      <c r="H56" s="6">
        <v>6</v>
      </c>
      <c r="I56" s="6"/>
      <c r="J56" s="6"/>
      <c r="K56" s="6"/>
      <c r="L56" s="6"/>
      <c r="M56" s="7">
        <f>CEILING( AVERAGE( R56,V56),1)</f>
        <v>3</v>
      </c>
      <c r="N56" s="7" t="s">
        <v>23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--</v>
      </c>
      <c r="P56" s="2" t="s">
        <v>25</v>
      </c>
      <c r="Q56">
        <f>IFERROR(VALUE(E56),0)</f>
        <v>80</v>
      </c>
      <c r="R56">
        <f>IFERROR(VALUE(F56),0)</f>
        <v>6</v>
      </c>
      <c r="S56">
        <f>IFERROR(VALUE(G56),0)</f>
        <v>0</v>
      </c>
      <c r="T56">
        <f>IFERROR(VALUE(H56),0)</f>
        <v>6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3</v>
      </c>
    </row>
    <row r="58" spans="1:25" x14ac:dyDescent="0.25">
      <c r="A58" t="s">
        <v>73</v>
      </c>
    </row>
    <row r="59" spans="1:25" x14ac:dyDescent="0.25">
      <c r="A59" t="s">
        <v>74</v>
      </c>
    </row>
    <row r="60" spans="1:25" x14ac:dyDescent="0.25">
      <c r="A60" t="s">
        <v>75</v>
      </c>
    </row>
    <row r="61" spans="1:25" x14ac:dyDescent="0.25">
      <c r="A61" t="s">
        <v>76</v>
      </c>
    </row>
    <row r="63" spans="1:25" x14ac:dyDescent="0.25">
      <c r="D63" t="s">
        <v>77</v>
      </c>
    </row>
    <row r="64" spans="1:25" x14ac:dyDescent="0.25">
      <c r="D64" t="s">
        <v>78</v>
      </c>
      <c r="E64">
        <v>36</v>
      </c>
    </row>
    <row r="65" spans="8:8" x14ac:dyDescent="0.25">
      <c r="H65" t="s">
        <v>79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EN10_1C1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2024-10-31T22:24:43Z</dcterms:created>
  <dcterms:modified xsi:type="dcterms:W3CDTF">2024-10-31T22:24:43Z</dcterms:modified>
</cp:coreProperties>
</file>