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0_1C2" sheetId="1" r:id="rId1"/>
  </sheets>
  <calcPr calcId="145621"/>
</workbook>
</file>

<file path=xl/calcChain.xml><?xml version="1.0" encoding="utf-8"?>
<calcChain xmlns="http://schemas.openxmlformats.org/spreadsheetml/2006/main">
  <c r="Y27" i="1" l="1"/>
  <c r="Y26" i="1"/>
  <c r="Y24" i="1"/>
  <c r="Y23" i="1"/>
  <c r="Y22" i="1"/>
  <c r="Y21" i="1"/>
  <c r="Y19" i="1"/>
  <c r="Y16" i="1"/>
  <c r="Y14" i="1"/>
  <c r="Y13" i="1"/>
  <c r="Y12" i="1"/>
  <c r="Y11" i="1"/>
  <c r="Y9" i="1"/>
  <c r="X27" i="1"/>
  <c r="X26" i="1"/>
  <c r="X24" i="1"/>
  <c r="X23" i="1"/>
  <c r="X22" i="1"/>
  <c r="X21" i="1"/>
  <c r="X19" i="1"/>
  <c r="X16" i="1"/>
  <c r="X14" i="1"/>
  <c r="X13" i="1"/>
  <c r="X12" i="1"/>
  <c r="X11" i="1"/>
  <c r="X9" i="1"/>
  <c r="W27" i="1"/>
  <c r="W26" i="1"/>
  <c r="W24" i="1"/>
  <c r="W23" i="1"/>
  <c r="W22" i="1"/>
  <c r="W21" i="1"/>
  <c r="W19" i="1"/>
  <c r="W16" i="1"/>
  <c r="W14" i="1"/>
  <c r="W13" i="1"/>
  <c r="W12" i="1"/>
  <c r="W11" i="1"/>
  <c r="W9" i="1"/>
  <c r="V27" i="1"/>
  <c r="V26" i="1"/>
  <c r="V24" i="1"/>
  <c r="V23" i="1"/>
  <c r="V22" i="1"/>
  <c r="V21" i="1"/>
  <c r="V19" i="1"/>
  <c r="V16" i="1"/>
  <c r="V14" i="1"/>
  <c r="V13" i="1"/>
  <c r="V12" i="1"/>
  <c r="V11" i="1"/>
  <c r="V9" i="1"/>
  <c r="M9" i="1" s="1"/>
  <c r="U27" i="1"/>
  <c r="U26" i="1"/>
  <c r="U24" i="1"/>
  <c r="U23" i="1"/>
  <c r="U22" i="1"/>
  <c r="U21" i="1"/>
  <c r="U19" i="1"/>
  <c r="U16" i="1"/>
  <c r="U14" i="1"/>
  <c r="U13" i="1"/>
  <c r="U12" i="1"/>
  <c r="U11" i="1"/>
  <c r="U9" i="1"/>
  <c r="O9" i="1" s="1"/>
  <c r="T27" i="1"/>
  <c r="T26" i="1"/>
  <c r="T24" i="1"/>
  <c r="T23" i="1"/>
  <c r="T22" i="1"/>
  <c r="T21" i="1"/>
  <c r="T19" i="1"/>
  <c r="T16" i="1"/>
  <c r="T14" i="1"/>
  <c r="T13" i="1"/>
  <c r="T12" i="1"/>
  <c r="T11" i="1"/>
  <c r="T9" i="1"/>
  <c r="S27" i="1"/>
  <c r="S26" i="1"/>
  <c r="S24" i="1"/>
  <c r="S23" i="1"/>
  <c r="S22" i="1"/>
  <c r="S21" i="1"/>
  <c r="S19" i="1"/>
  <c r="S16" i="1"/>
  <c r="S14" i="1"/>
  <c r="S13" i="1"/>
  <c r="S12" i="1"/>
  <c r="S11" i="1"/>
  <c r="S9" i="1"/>
  <c r="R27" i="1"/>
  <c r="R26" i="1"/>
  <c r="R24" i="1"/>
  <c r="R23" i="1"/>
  <c r="M23" i="1" s="1"/>
  <c r="R22" i="1"/>
  <c r="R21" i="1"/>
  <c r="R19" i="1"/>
  <c r="R16" i="1"/>
  <c r="R14" i="1"/>
  <c r="R13" i="1"/>
  <c r="R12" i="1"/>
  <c r="R11" i="1"/>
  <c r="R9" i="1"/>
  <c r="Q27" i="1"/>
  <c r="O27" i="1" s="1"/>
  <c r="Q26" i="1"/>
  <c r="Q24" i="1"/>
  <c r="Q23" i="1"/>
  <c r="O23" i="1" s="1"/>
  <c r="Q22" i="1"/>
  <c r="Q21" i="1"/>
  <c r="Q19" i="1"/>
  <c r="Q16" i="1"/>
  <c r="O16" i="1" s="1"/>
  <c r="Q14" i="1"/>
  <c r="Q13" i="1"/>
  <c r="Q12" i="1"/>
  <c r="Q11" i="1"/>
  <c r="Q9" i="1"/>
  <c r="O26" i="1"/>
  <c r="O24" i="1"/>
  <c r="O22" i="1"/>
  <c r="O21" i="1"/>
  <c r="O19" i="1"/>
  <c r="O14" i="1"/>
  <c r="O13" i="1"/>
  <c r="O12" i="1"/>
  <c r="O11" i="1"/>
  <c r="M27" i="1"/>
  <c r="M26" i="1"/>
  <c r="M24" i="1"/>
  <c r="M22" i="1"/>
  <c r="M21" i="1"/>
  <c r="M19" i="1"/>
  <c r="M16" i="1"/>
  <c r="M14" i="1"/>
  <c r="M13" i="1"/>
  <c r="M12" i="1"/>
  <c r="M11" i="1"/>
</calcChain>
</file>

<file path=xl/sharedStrings.xml><?xml version="1.0" encoding="utf-8"?>
<sst xmlns="http://schemas.openxmlformats.org/spreadsheetml/2006/main" count="125" uniqueCount="50">
  <si>
    <t xml:space="preserve">       INFORME DE SITUACION ACADEMICA DE ALUMNOS</t>
  </si>
  <si>
    <t>Cursada N°: 7949</t>
  </si>
  <si>
    <t xml:space="preserve">Carrera:     TECNICATURA SUPERIOR EN ENFERMERIA                </t>
  </si>
  <si>
    <t>Ciclo: 1</t>
  </si>
  <si>
    <t xml:space="preserve">Espacio:     ANATOMIA Y FISIOLOGIA         </t>
  </si>
  <si>
    <t>(EN10)    1-C  2  Anual        2024</t>
  </si>
  <si>
    <t xml:space="preserve">Docente:      CORREA, Celso Adrian Joel     </t>
  </si>
  <si>
    <t>Mañana</t>
  </si>
  <si>
    <t>Comisión: 2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</si>
  <si>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</si>
  <si>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</si>
  <si>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</si>
  <si>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</si>
  <si>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</si>
  <si>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</si>
  <si>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</si>
  <si>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</si>
  <si>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</si>
  <si>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</si>
  <si>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</si>
  <si>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KUHN, Camila Del Rosario                </t>
  </si>
  <si>
    <t xml:space="preserve">  </t>
  </si>
  <si>
    <t>espacio sin promoción</t>
  </si>
  <si>
    <t xml:space="preserve">MARTIN, Agostina Nazaret                </t>
  </si>
  <si>
    <t>-</t>
  </si>
  <si>
    <t>Libre</t>
  </si>
  <si>
    <t xml:space="preserve">MEDINA, Milagros Belén                  </t>
  </si>
  <si>
    <t xml:space="preserve">OJEDA NUÑEZ, Brenda Anahi               </t>
  </si>
  <si>
    <t xml:space="preserve">OROPEL MAIDANA, Geraldine               </t>
  </si>
  <si>
    <t xml:space="preserve">PAREDES GUERRERO, Andrea Celeste        </t>
  </si>
  <si>
    <t xml:space="preserve">PAZ, Fernando Emilio                    </t>
  </si>
  <si>
    <t>PICHUNCHEO QUINCHAMAN, Cristian Valentin</t>
  </si>
  <si>
    <t xml:space="preserve">QUINTEROS, Paula Mailen                 </t>
  </si>
  <si>
    <t xml:space="preserve">QUIROZ GAUNA, Facundo Valentin          </t>
  </si>
  <si>
    <t xml:space="preserve">QUISPE, Aimee Paola                     </t>
  </si>
  <si>
    <t xml:space="preserve">SACAYAN, Lorena de Los Angeles          </t>
  </si>
  <si>
    <t xml:space="preserve">SALINAS OYARZUN, Abril Fiorella         </t>
  </si>
  <si>
    <t xml:space="preserve">SUAREZ RUIZ, Isabel                     </t>
  </si>
  <si>
    <t xml:space="preserve">ULIAMBRE, Ludmila Yasmin                </t>
  </si>
  <si>
    <t xml:space="preserve">ULIZKY, Geraldine Lorena                </t>
  </si>
  <si>
    <t xml:space="preserve">VERON, David Emanuel                    </t>
  </si>
  <si>
    <t xml:space="preserve">VILTE, Lucas Adolfo                     </t>
  </si>
  <si>
    <t xml:space="preserve">ZELAYA CHILACA, Agustina Estela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</si>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</sst>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2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14231</v>
      </c>
      <c r="D9" s="4" t="s">
        <v>20</v>
      </c>
      <c r="E9" s="6">
        <v>100</v>
      </c>
      <c r="F9" s="6">
        <v>10</v>
      </c>
      <c r="G9" s="6">
        <v>6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10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14233</v>
      </c>
      <c r="D10" s="4" t="s">
        <v>23</v>
      </c>
      <c r="E10" s="6">
        <v>100</v>
      </c>
      <c r="F10" s="6">
        <v>7</v>
      </c>
      <c r="G10" s="6">
        <v>4</v>
      </c>
      <c r="H10" s="6">
        <v>1</v>
      </c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12445</v>
      </c>
      <c r="D11" s="4" t="s">
        <v>26</v>
      </c>
      <c r="E11" s="6">
        <v>100</v>
      </c>
      <c r="F11" s="6">
        <v>8</v>
      </c>
      <c r="G11" s="6">
        <v>3</v>
      </c>
      <c r="H11" s="6">
        <v>6</v>
      </c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8</v>
      </c>
      <c r="S11">
        <f>IFERROR(VALUE(G11),0)</f>
        <v>3</v>
      </c>
      <c r="T11">
        <f>IFERROR(VALUE(H11),0)</f>
        <v>6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14235</v>
      </c>
      <c r="D12" s="4" t="s">
        <v>27</v>
      </c>
      <c r="E12" s="6">
        <v>100</v>
      </c>
      <c r="F12" s="6">
        <v>6</v>
      </c>
      <c r="G12" s="6">
        <v>7</v>
      </c>
      <c r="H12" s="6"/>
      <c r="I12" s="6"/>
      <c r="J12" s="6"/>
      <c r="K12" s="6"/>
      <c r="L12" s="6"/>
      <c r="M12" s="7">
        <f>CEILING( AVERAGE( R12,V12),1)</f>
        <v>3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6</v>
      </c>
      <c r="S12">
        <f>IFERROR(VALUE(G12),0)</f>
        <v>7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3" spans="1:25" x14ac:dyDescent="0.25">
      <c r="A13" s="4"/>
      <c r="B13" s="4">
        <v>5</v>
      </c>
      <c r="C13" s="4">
        <v>14237</v>
      </c>
      <c r="D13" s="4" t="s">
        <v>28</v>
      </c>
      <c r="E13" s="6">
        <v>100</v>
      </c>
      <c r="F13" s="6">
        <v>6</v>
      </c>
      <c r="G13" s="6">
        <v>7</v>
      </c>
      <c r="H13" s="6"/>
      <c r="I13" s="6"/>
      <c r="J13" s="6"/>
      <c r="K13" s="6"/>
      <c r="L13" s="6"/>
      <c r="M13" s="7">
        <f>CEILING( AVERAGE( R13,V13),1)</f>
        <v>3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6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14280</v>
      </c>
      <c r="D14" s="4" t="s">
        <v>29</v>
      </c>
      <c r="E14" s="6">
        <v>100</v>
      </c>
      <c r="F14" s="6">
        <v>10</v>
      </c>
      <c r="G14" s="6">
        <v>8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100</v>
      </c>
      <c r="R14">
        <f>IFERROR(VALUE(F14),0)</f>
        <v>10</v>
      </c>
      <c r="S14">
        <f>IFERROR(VALUE(G14),0)</f>
        <v>8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6816</v>
      </c>
      <c r="D15" s="4" t="s">
        <v>30</v>
      </c>
      <c r="E15" s="6">
        <v>80</v>
      </c>
      <c r="F15" s="6">
        <v>6</v>
      </c>
      <c r="G15" s="6">
        <v>5</v>
      </c>
      <c r="H15" s="6">
        <v>1</v>
      </c>
      <c r="I15" s="6" t="s">
        <v>24</v>
      </c>
      <c r="J15" s="6" t="s">
        <v>24</v>
      </c>
      <c r="K15" s="6" t="s">
        <v>24</v>
      </c>
      <c r="L15" s="6" t="s">
        <v>24</v>
      </c>
      <c r="M15" s="7" t="s">
        <v>21</v>
      </c>
      <c r="N15" s="7" t="s">
        <v>21</v>
      </c>
      <c r="O15" s="7" t="s">
        <v>25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14239</v>
      </c>
      <c r="D16" s="4" t="s">
        <v>31</v>
      </c>
      <c r="E16" s="6">
        <v>100</v>
      </c>
      <c r="F16" s="6">
        <v>8</v>
      </c>
      <c r="G16" s="6">
        <v>7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100</v>
      </c>
      <c r="R16">
        <f>IFERROR(VALUE(F16),0)</f>
        <v>8</v>
      </c>
      <c r="S16">
        <f>IFERROR(VALUE(G16),0)</f>
        <v>7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14245</v>
      </c>
      <c r="D17" s="4" t="s">
        <v>32</v>
      </c>
      <c r="E17" s="6">
        <v>100</v>
      </c>
      <c r="F17" s="6">
        <v>7</v>
      </c>
      <c r="G17" s="6">
        <v>5</v>
      </c>
      <c r="H17" s="6">
        <v>1</v>
      </c>
      <c r="I17" s="6" t="s">
        <v>24</v>
      </c>
      <c r="J17" s="6" t="s">
        <v>24</v>
      </c>
      <c r="K17" s="6" t="s">
        <v>24</v>
      </c>
      <c r="L17" s="6" t="s">
        <v>24</v>
      </c>
      <c r="M17" s="7" t="s">
        <v>21</v>
      </c>
      <c r="N17" s="7" t="s">
        <v>21</v>
      </c>
      <c r="O17" s="7" t="s">
        <v>25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14249</v>
      </c>
      <c r="D18" s="4" t="s">
        <v>33</v>
      </c>
      <c r="E18" s="6">
        <v>100</v>
      </c>
      <c r="F18" s="6">
        <v>6</v>
      </c>
      <c r="G18" s="6">
        <v>4</v>
      </c>
      <c r="H18" s="6">
        <v>4</v>
      </c>
      <c r="I18" s="6" t="s">
        <v>24</v>
      </c>
      <c r="J18" s="6" t="s">
        <v>24</v>
      </c>
      <c r="K18" s="6" t="s">
        <v>24</v>
      </c>
      <c r="L18" s="6" t="s">
        <v>24</v>
      </c>
      <c r="M18" s="7" t="s">
        <v>21</v>
      </c>
      <c r="N18" s="7" t="s">
        <v>21</v>
      </c>
      <c r="O18" s="7" t="s">
        <v>25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14250</v>
      </c>
      <c r="D19" s="4" t="s">
        <v>34</v>
      </c>
      <c r="E19" s="6">
        <v>100</v>
      </c>
      <c r="F19" s="6">
        <v>7</v>
      </c>
      <c r="G19" s="6">
        <v>6</v>
      </c>
      <c r="H19" s="6"/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100</v>
      </c>
      <c r="R19">
        <f>IFERROR(VALUE(F19),0)</f>
        <v>7</v>
      </c>
      <c r="S19">
        <f>IFERROR(VALUE(G19),0)</f>
        <v>6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14247</v>
      </c>
      <c r="D20" s="4" t="s">
        <v>35</v>
      </c>
      <c r="E20" s="6">
        <v>100</v>
      </c>
      <c r="F20" s="6">
        <v>10</v>
      </c>
      <c r="G20" s="6">
        <v>5</v>
      </c>
      <c r="H20" s="6">
        <v>1</v>
      </c>
      <c r="I20" s="6" t="s">
        <v>24</v>
      </c>
      <c r="J20" s="6" t="s">
        <v>24</v>
      </c>
      <c r="K20" s="6" t="s">
        <v>24</v>
      </c>
      <c r="L20" s="6" t="s">
        <v>24</v>
      </c>
      <c r="M20" s="7" t="s">
        <v>21</v>
      </c>
      <c r="N20" s="7" t="s">
        <v>21</v>
      </c>
      <c r="O20" s="7" t="s">
        <v>25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14279</v>
      </c>
      <c r="D21" s="4" t="s">
        <v>36</v>
      </c>
      <c r="E21" s="6">
        <v>100</v>
      </c>
      <c r="F21" s="6">
        <v>7</v>
      </c>
      <c r="G21" s="6">
        <v>4</v>
      </c>
      <c r="H21" s="6">
        <v>7</v>
      </c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100</v>
      </c>
      <c r="R21">
        <f>IFERROR(VALUE(F21),0)</f>
        <v>7</v>
      </c>
      <c r="S21">
        <f>IFERROR(VALUE(G21),0)</f>
        <v>4</v>
      </c>
      <c r="T21">
        <f>IFERROR(VALUE(H21),0)</f>
        <v>7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14286</v>
      </c>
      <c r="D22" s="4" t="s">
        <v>37</v>
      </c>
      <c r="E22" s="6">
        <v>80</v>
      </c>
      <c r="F22" s="6">
        <v>10</v>
      </c>
      <c r="G22" s="6">
        <v>8</v>
      </c>
      <c r="H22" s="6"/>
      <c r="I22" s="6"/>
      <c r="J22" s="6"/>
      <c r="K22" s="6"/>
      <c r="L22" s="6"/>
      <c r="M22" s="7">
        <f>CEILING( AVERAGE( R22,V22),1)</f>
        <v>5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80</v>
      </c>
      <c r="R22">
        <f>IFERROR(VALUE(F22),0)</f>
        <v>10</v>
      </c>
      <c r="S22">
        <f>IFERROR(VALUE(G22),0)</f>
        <v>8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5</v>
      </c>
    </row>
    <row r="23" spans="1:25" x14ac:dyDescent="0.25">
      <c r="A23" s="4"/>
      <c r="B23" s="4">
        <v>15</v>
      </c>
      <c r="C23" s="4">
        <v>12895</v>
      </c>
      <c r="D23" s="4" t="s">
        <v>38</v>
      </c>
      <c r="E23" s="6">
        <v>100</v>
      </c>
      <c r="F23" s="6">
        <v>7</v>
      </c>
      <c r="G23" s="6">
        <v>6</v>
      </c>
      <c r="H23" s="6"/>
      <c r="I23" s="6"/>
      <c r="J23" s="6"/>
      <c r="K23" s="6"/>
      <c r="L23" s="6"/>
      <c r="M23" s="7">
        <f>CEILING( AVERAGE( R23,V23),1)</f>
        <v>4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100</v>
      </c>
      <c r="R23">
        <f>IFERROR(VALUE(F23),0)</f>
        <v>7</v>
      </c>
      <c r="S23">
        <f>IFERROR(VALUE(G23),0)</f>
        <v>6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14252</v>
      </c>
      <c r="D24" s="4" t="s">
        <v>39</v>
      </c>
      <c r="E24" s="6">
        <v>100</v>
      </c>
      <c r="F24" s="6">
        <v>8</v>
      </c>
      <c r="G24" s="6">
        <v>7</v>
      </c>
      <c r="H24" s="6"/>
      <c r="I24" s="6"/>
      <c r="J24" s="6"/>
      <c r="K24" s="6"/>
      <c r="L24" s="6"/>
      <c r="M24" s="7">
        <f>CEILING( AVERAGE( R24,V24),1)</f>
        <v>4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100</v>
      </c>
      <c r="R24">
        <f>IFERROR(VALUE(F24),0)</f>
        <v>8</v>
      </c>
      <c r="S24">
        <f>IFERROR(VALUE(G24),0)</f>
        <v>7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14254</v>
      </c>
      <c r="D25" s="4" t="s">
        <v>40</v>
      </c>
      <c r="E25" s="6">
        <v>100</v>
      </c>
      <c r="F25" s="6">
        <v>6</v>
      </c>
      <c r="G25" s="6">
        <v>3</v>
      </c>
      <c r="H25" s="6">
        <v>1</v>
      </c>
      <c r="I25" s="6" t="s">
        <v>24</v>
      </c>
      <c r="J25" s="6" t="s">
        <v>24</v>
      </c>
      <c r="K25" s="6" t="s">
        <v>24</v>
      </c>
      <c r="L25" s="6" t="s">
        <v>24</v>
      </c>
      <c r="M25" s="7" t="s">
        <v>21</v>
      </c>
      <c r="N25" s="7" t="s">
        <v>21</v>
      </c>
      <c r="O25" s="7" t="s">
        <v>25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14255</v>
      </c>
      <c r="D26" s="4" t="s">
        <v>41</v>
      </c>
      <c r="E26" s="6">
        <v>100</v>
      </c>
      <c r="F26" s="6">
        <v>8</v>
      </c>
      <c r="G26" s="6">
        <v>5</v>
      </c>
      <c r="H26" s="6">
        <v>6</v>
      </c>
      <c r="I26" s="6"/>
      <c r="J26" s="6"/>
      <c r="K26" s="6"/>
      <c r="L26" s="6"/>
      <c r="M26" s="7">
        <f>CEILING( AVERAGE( R26,V26),1)</f>
        <v>4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100</v>
      </c>
      <c r="R26">
        <f>IFERROR(VALUE(F26),0)</f>
        <v>8</v>
      </c>
      <c r="S26">
        <f>IFERROR(VALUE(G26),0)</f>
        <v>5</v>
      </c>
      <c r="T26">
        <f>IFERROR(VALUE(H26),0)</f>
        <v>6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14257</v>
      </c>
      <c r="D27" s="4" t="s">
        <v>42</v>
      </c>
      <c r="E27" s="6">
        <v>100</v>
      </c>
      <c r="F27" s="6">
        <v>8</v>
      </c>
      <c r="G27" s="6">
        <v>6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100</v>
      </c>
      <c r="R27">
        <f>IFERROR(VALUE(F27),0)</f>
        <v>8</v>
      </c>
      <c r="S27">
        <f>IFERROR(VALUE(G27),0)</f>
        <v>6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9" spans="1:25" x14ac:dyDescent="0.25">
      <c r="A29" t="s">
        <v>43</v>
      </c>
    </row>
    <row r="30" spans="1:25" x14ac:dyDescent="0.25">
      <c r="A30" t="s">
        <v>44</v>
      </c>
    </row>
    <row r="31" spans="1:25" x14ac:dyDescent="0.25">
      <c r="A31" t="s">
        <v>45</v>
      </c>
    </row>
    <row r="32" spans="1:25" x14ac:dyDescent="0.25">
      <c r="A32" t="s">
        <v>46</v>
      </c>
    </row>
    <row r="34" spans="4:8" x14ac:dyDescent="0.25">
      <c r="D34" t="s">
        <v>47</v>
      </c>
    </row>
    <row r="35" spans="4:8" x14ac:dyDescent="0.25">
      <c r="D35" t="s">
        <v>48</v>
      </c>
      <c r="E35">
        <v>6</v>
      </c>
    </row>
    <row r="36" spans="4:8" x14ac:dyDescent="0.25">
      <c r="H36" t="s">
        <v>49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EN10_1C2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2024-10-31T22:24:44Z</dcterms:created>
  <dcterms:modified xsi:type="dcterms:W3CDTF">2024-10-31T22:24:44Z</dcterms:modified>
</cp:coreProperties>
</file>