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1_1A2" sheetId="1" r:id="rId1"/>
  </sheets>
  <calcPr calcId="145621"/>
</workbook>
</file>

<file path=xl/calcChain.xml><?xml version="1.0" encoding="utf-8"?>
<calcChain xmlns="http://schemas.openxmlformats.org/spreadsheetml/2006/main">
  <c r="Y61" i="1" l="1"/>
  <c r="Y60" i="1"/>
  <c r="Y59" i="1"/>
  <c r="Y55" i="1"/>
  <c r="Y53" i="1"/>
  <c r="Y50" i="1"/>
  <c r="Y43" i="1"/>
  <c r="Y42" i="1"/>
  <c r="Y38" i="1"/>
  <c r="Y37" i="1"/>
  <c r="Y36" i="1"/>
  <c r="Y34" i="1"/>
  <c r="Y33" i="1"/>
  <c r="Y29" i="1"/>
  <c r="Y26" i="1"/>
  <c r="Y24" i="1"/>
  <c r="Y22" i="1"/>
  <c r="Y17" i="1"/>
  <c r="Y15" i="1"/>
  <c r="Y14" i="1"/>
  <c r="Y12" i="1"/>
  <c r="Y11" i="1"/>
  <c r="Y9" i="1"/>
  <c r="O9" i="1" s="1"/>
  <c r="X61" i="1"/>
  <c r="X60" i="1"/>
  <c r="X59" i="1"/>
  <c r="X55" i="1"/>
  <c r="X53" i="1"/>
  <c r="X50" i="1"/>
  <c r="X43" i="1"/>
  <c r="X42" i="1"/>
  <c r="X38" i="1"/>
  <c r="X37" i="1"/>
  <c r="X36" i="1"/>
  <c r="X34" i="1"/>
  <c r="X33" i="1"/>
  <c r="X29" i="1"/>
  <c r="X26" i="1"/>
  <c r="X24" i="1"/>
  <c r="X22" i="1"/>
  <c r="X17" i="1"/>
  <c r="X15" i="1"/>
  <c r="X14" i="1"/>
  <c r="X12" i="1"/>
  <c r="X11" i="1"/>
  <c r="X9" i="1"/>
  <c r="W61" i="1"/>
  <c r="W60" i="1"/>
  <c r="W59" i="1"/>
  <c r="W55" i="1"/>
  <c r="W53" i="1"/>
  <c r="W50" i="1"/>
  <c r="W43" i="1"/>
  <c r="W42" i="1"/>
  <c r="W38" i="1"/>
  <c r="W37" i="1"/>
  <c r="W36" i="1"/>
  <c r="W34" i="1"/>
  <c r="W33" i="1"/>
  <c r="W29" i="1"/>
  <c r="W26" i="1"/>
  <c r="W24" i="1"/>
  <c r="W22" i="1"/>
  <c r="W17" i="1"/>
  <c r="W15" i="1"/>
  <c r="W14" i="1"/>
  <c r="W12" i="1"/>
  <c r="W11" i="1"/>
  <c r="W9" i="1"/>
  <c r="V61" i="1"/>
  <c r="V60" i="1"/>
  <c r="V59" i="1"/>
  <c r="V55" i="1"/>
  <c r="V53" i="1"/>
  <c r="V50" i="1"/>
  <c r="V43" i="1"/>
  <c r="V42" i="1"/>
  <c r="V38" i="1"/>
  <c r="V37" i="1"/>
  <c r="V36" i="1"/>
  <c r="V34" i="1"/>
  <c r="V33" i="1"/>
  <c r="V29" i="1"/>
  <c r="V26" i="1"/>
  <c r="V24" i="1"/>
  <c r="V22" i="1"/>
  <c r="V17" i="1"/>
  <c r="V15" i="1"/>
  <c r="V14" i="1"/>
  <c r="V12" i="1"/>
  <c r="V11" i="1"/>
  <c r="V9" i="1"/>
  <c r="U61" i="1"/>
  <c r="U60" i="1"/>
  <c r="U59" i="1"/>
  <c r="O59" i="1" s="1"/>
  <c r="U55" i="1"/>
  <c r="U53" i="1"/>
  <c r="U50" i="1"/>
  <c r="U43" i="1"/>
  <c r="U42" i="1"/>
  <c r="U38" i="1"/>
  <c r="U37" i="1"/>
  <c r="U36" i="1"/>
  <c r="U34" i="1"/>
  <c r="U33" i="1"/>
  <c r="U29" i="1"/>
  <c r="U26" i="1"/>
  <c r="U24" i="1"/>
  <c r="U22" i="1"/>
  <c r="U17" i="1"/>
  <c r="U15" i="1"/>
  <c r="U14" i="1"/>
  <c r="U12" i="1"/>
  <c r="U11" i="1"/>
  <c r="U9" i="1"/>
  <c r="T61" i="1"/>
  <c r="T60" i="1"/>
  <c r="T59" i="1"/>
  <c r="T55" i="1"/>
  <c r="T53" i="1"/>
  <c r="T50" i="1"/>
  <c r="T43" i="1"/>
  <c r="T42" i="1"/>
  <c r="T38" i="1"/>
  <c r="T37" i="1"/>
  <c r="T36" i="1"/>
  <c r="T34" i="1"/>
  <c r="T33" i="1"/>
  <c r="T29" i="1"/>
  <c r="T26" i="1"/>
  <c r="T24" i="1"/>
  <c r="T22" i="1"/>
  <c r="T17" i="1"/>
  <c r="T15" i="1"/>
  <c r="T14" i="1"/>
  <c r="T12" i="1"/>
  <c r="T11" i="1"/>
  <c r="T9" i="1"/>
  <c r="S61" i="1"/>
  <c r="S60" i="1"/>
  <c r="S59" i="1"/>
  <c r="S55" i="1"/>
  <c r="S53" i="1"/>
  <c r="S50" i="1"/>
  <c r="S43" i="1"/>
  <c r="S42" i="1"/>
  <c r="S38" i="1"/>
  <c r="S37" i="1"/>
  <c r="S36" i="1"/>
  <c r="S34" i="1"/>
  <c r="S33" i="1"/>
  <c r="S29" i="1"/>
  <c r="S26" i="1"/>
  <c r="S24" i="1"/>
  <c r="S22" i="1"/>
  <c r="S17" i="1"/>
  <c r="S15" i="1"/>
  <c r="S14" i="1"/>
  <c r="S12" i="1"/>
  <c r="S11" i="1"/>
  <c r="S9" i="1"/>
  <c r="R61" i="1"/>
  <c r="R60" i="1"/>
  <c r="R59" i="1"/>
  <c r="R55" i="1"/>
  <c r="R53" i="1"/>
  <c r="R50" i="1"/>
  <c r="R43" i="1"/>
  <c r="R42" i="1"/>
  <c r="R38" i="1"/>
  <c r="R37" i="1"/>
  <c r="R36" i="1"/>
  <c r="R34" i="1"/>
  <c r="R33" i="1"/>
  <c r="R29" i="1"/>
  <c r="R26" i="1"/>
  <c r="R24" i="1"/>
  <c r="R22" i="1"/>
  <c r="R17" i="1"/>
  <c r="R15" i="1"/>
  <c r="R14" i="1"/>
  <c r="R12" i="1"/>
  <c r="R11" i="1"/>
  <c r="R9" i="1"/>
  <c r="Q61" i="1"/>
  <c r="Q60" i="1"/>
  <c r="Q59" i="1"/>
  <c r="Q55" i="1"/>
  <c r="Q53" i="1"/>
  <c r="Q50" i="1"/>
  <c r="Q43" i="1"/>
  <c r="Q42" i="1"/>
  <c r="Q38" i="1"/>
  <c r="Q37" i="1"/>
  <c r="Q36" i="1"/>
  <c r="Q34" i="1"/>
  <c r="Q33" i="1"/>
  <c r="Q29" i="1"/>
  <c r="Q26" i="1"/>
  <c r="Q24" i="1"/>
  <c r="Q22" i="1"/>
  <c r="Q17" i="1"/>
  <c r="Q15" i="1"/>
  <c r="Q14" i="1"/>
  <c r="Q12" i="1"/>
  <c r="Q11" i="1"/>
  <c r="Q9" i="1"/>
  <c r="O61" i="1"/>
  <c r="O60" i="1"/>
  <c r="O55" i="1"/>
  <c r="O53" i="1"/>
  <c r="O50" i="1"/>
  <c r="O43" i="1"/>
  <c r="O42" i="1"/>
  <c r="O38" i="1"/>
  <c r="O37" i="1"/>
  <c r="O36" i="1"/>
  <c r="O34" i="1"/>
  <c r="O33" i="1"/>
  <c r="O29" i="1"/>
  <c r="O26" i="1"/>
  <c r="O24" i="1"/>
  <c r="O22" i="1"/>
  <c r="O17" i="1"/>
  <c r="O15" i="1"/>
  <c r="O14" i="1"/>
  <c r="O12" i="1"/>
  <c r="O11" i="1"/>
  <c r="M61" i="1"/>
  <c r="M60" i="1"/>
  <c r="M59" i="1"/>
  <c r="M55" i="1"/>
  <c r="M53" i="1"/>
  <c r="M50" i="1"/>
  <c r="M43" i="1"/>
  <c r="M42" i="1"/>
  <c r="M38" i="1"/>
  <c r="M37" i="1"/>
  <c r="M36" i="1"/>
  <c r="M34" i="1"/>
  <c r="M33" i="1"/>
  <c r="M29" i="1"/>
  <c r="M26" i="1"/>
  <c r="M24" i="1"/>
  <c r="M22" i="1"/>
  <c r="M17" i="1"/>
  <c r="M15" i="1"/>
  <c r="M14" i="1"/>
  <c r="M12" i="1"/>
  <c r="M11" i="1"/>
  <c r="M9" i="1"/>
</calcChain>
</file>

<file path=xl/sharedStrings.xml><?xml version="1.0" encoding="utf-8"?>
<sst xmlns="http://schemas.openxmlformats.org/spreadsheetml/2006/main" count="407" uniqueCount="93">
  <si>
    <t xml:space="preserve">       INFORME DE SITUACION ACADEMICA DE ALUMNOS</t>
  </si>
  <si>
    <t>Cursada N°: 7920</t>
  </si>
  <si>
    <t xml:space="preserve">Carrera:     TECNICATURA SUPERIOR EN ENFERMERIA                </t>
  </si>
  <si>
    <t>Ciclo: 1</t>
  </si>
  <si>
    <t xml:space="preserve">Espacio:     NUEVAS TECN.DE LA INF. Y COM. </t>
  </si>
  <si>
    <t>(EN11)    1-A  2  Anual        2024</t>
  </si>
  <si>
    <t xml:space="preserve">Docente:      YEVARA, Marcelo Eduardo       </t>
  </si>
  <si>
    <t>Vesper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</si>
  <si>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</si>
  <si>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</si>
  <si>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</si>
  <si>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</si>
  <si>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</si>
  <si>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</si>
  <si>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</si>
  <si>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</si>
  <si>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</si>
  <si>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</si>
  <si>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</si>
  <si>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</si>
  <si>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ACEVEDO, Mariam Carmen Estefania        </t>
  </si>
  <si>
    <t xml:space="preserve">  </t>
  </si>
  <si>
    <t xml:space="preserve">ALANCAY, Mauro Daniel                   </t>
  </si>
  <si>
    <t>-</t>
  </si>
  <si>
    <t>Libre</t>
  </si>
  <si>
    <t>sin promoción, falta libreta</t>
  </si>
  <si>
    <t xml:space="preserve">ALCARAZ, Alexandra Magali               </t>
  </si>
  <si>
    <t xml:space="preserve">ALCARAZ, Fernanda Maria Jose            </t>
  </si>
  <si>
    <t xml:space="preserve">ALDERETE VIDAL, Julian Excequiel        </t>
  </si>
  <si>
    <t xml:space="preserve">ALMONACID ARRAIGADA, Iara Agostina      </t>
  </si>
  <si>
    <t xml:space="preserve">ARAVENA, Kiara Abril                    </t>
  </si>
  <si>
    <t xml:space="preserve">ARIAS, Gonzalo Fabian                   </t>
  </si>
  <si>
    <t xml:space="preserve">ARRAIGADA CESTAU, Sofia Belen           </t>
  </si>
  <si>
    <t xml:space="preserve">BENITEZ, Josefina Noemi                 </t>
  </si>
  <si>
    <t xml:space="preserve">BESTRISKY, Sofia Belen                  </t>
  </si>
  <si>
    <t xml:space="preserve">BRANCHI, Cesar Luis                     </t>
  </si>
  <si>
    <t xml:space="preserve">BRITEZ, Braian Ariel                    </t>
  </si>
  <si>
    <t xml:space="preserve">CABRAL, Lidia Beatriz                   </t>
  </si>
  <si>
    <t xml:space="preserve">CAMPOS, Ana Clara                       </t>
  </si>
  <si>
    <t xml:space="preserve">CARCAMO CESAR, Lisandro German          </t>
  </si>
  <si>
    <t xml:space="preserve">CASTRO, Flavia Sabrina                  </t>
  </si>
  <si>
    <t xml:space="preserve">CAÑIZARES, Lara Belen                   </t>
  </si>
  <si>
    <t xml:space="preserve">CHAUQUE, Sofia Janet                    </t>
  </si>
  <si>
    <t xml:space="preserve">CHOQUE, Antonio Dario                   </t>
  </si>
  <si>
    <t xml:space="preserve">CIOTTOLO BUSTOS, Karina Giselle         </t>
  </si>
  <si>
    <t xml:space="preserve">CIRULLI, Elizabeth Noemi                </t>
  </si>
  <si>
    <t xml:space="preserve">COLMAN, Abril Anabela                   </t>
  </si>
  <si>
    <t xml:space="preserve">CRISTALDO, Ramon Ubaldo                 </t>
  </si>
  <si>
    <t xml:space="preserve">CRUZ, Constanza Abigail                 </t>
  </si>
  <si>
    <t xml:space="preserve">DEL RIO BARRIA, Macarena Aylin          </t>
  </si>
  <si>
    <t xml:space="preserve">DELGADILLO, Jessica Daiana              </t>
  </si>
  <si>
    <t xml:space="preserve">DIAZ BAHAMONDE, Fabiana Jacqueline      </t>
  </si>
  <si>
    <t xml:space="preserve">DOMENECH, Florencia Nahir               </t>
  </si>
  <si>
    <t xml:space="preserve">ENRIQUEZ, Selene Abril                  </t>
  </si>
  <si>
    <t xml:space="preserve">ESCALADA, Silvia Beatriz                </t>
  </si>
  <si>
    <t xml:space="preserve">FACIANO, Juan Jose                      </t>
  </si>
  <si>
    <t xml:space="preserve">FARIÑA, Milagros Anahi                  </t>
  </si>
  <si>
    <t xml:space="preserve">FEDERRATH, Ailen Celeste                </t>
  </si>
  <si>
    <t xml:space="preserve">FEDERRATH, Julieta Agustina             </t>
  </si>
  <si>
    <t xml:space="preserve">FLEITA, Cintia Micaela                  </t>
  </si>
  <si>
    <t xml:space="preserve">FONTES ULLOA, Mara Ayelen               </t>
  </si>
  <si>
    <t xml:space="preserve">FORMENTO, Dario Javier                  </t>
  </si>
  <si>
    <t xml:space="preserve">FRANCO, Sofia Marianella                </t>
  </si>
  <si>
    <t xml:space="preserve">FUENTES, Maria Itati Del Valle          </t>
  </si>
  <si>
    <t xml:space="preserve">FUNES ESCACENA, Jose Gabriel            </t>
  </si>
  <si>
    <t xml:space="preserve">GALDAMES, Ariana Enid                   </t>
  </si>
  <si>
    <t xml:space="preserve">GONCEBAT, Maria Fernanda                </t>
  </si>
  <si>
    <t xml:space="preserve">GOROSITO CORREA, Martina Aylen          </t>
  </si>
  <si>
    <t xml:space="preserve">GOZALVEZ, Daniela Veronica              </t>
  </si>
  <si>
    <t xml:space="preserve">GRANEROS, Noemi Ruth                    </t>
  </si>
  <si>
    <t xml:space="preserve">GUANUCO, Mariana Gabriela               </t>
  </si>
  <si>
    <t xml:space="preserve">GUARDO, Carina Margarita                </t>
  </si>
  <si>
    <t xml:space="preserve">GUENCHUR OTEY, Cristian Andres          </t>
  </si>
  <si>
    <t xml:space="preserve">HUERTAS, Raul Alejandrino               </t>
  </si>
  <si>
    <t xml:space="preserve">IÑIGO, Esther  Rode                     </t>
  </si>
  <si>
    <t xml:space="preserve">KINDER, Oxana Micaela                   </t>
  </si>
  <si>
    <t xml:space="preserve">LARENAS, Monica Beatriz                 </t>
  </si>
  <si>
    <t xml:space="preserve">LEZAMA, Cintia Carolina                 </t>
  </si>
  <si>
    <t xml:space="preserve">LOPEZ, Juan Ramon                       </t>
  </si>
  <si>
    <t xml:space="preserve">MARIOTTI, Maria Carolina                </t>
  </si>
  <si>
    <t xml:space="preserve">PADILLA, Roberto Angel                  </t>
  </si>
  <si>
    <t xml:space="preserve">VIDAL, Hueicha Johana Waleska           </t>
  </si>
  <si>
    <t xml:space="preserve">VILLAGRAN, Ludmila Ayelen               </t>
  </si>
  <si>
    <t xml:space="preserve">ZUBARAN, Maria de Los Angeles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</si>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</sst>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14333</v>
      </c>
      <c r="D9" s="4" t="s">
        <v>20</v>
      </c>
      <c r="E9" s="6">
        <v>90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90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12205</v>
      </c>
      <c r="D10" s="4" t="s">
        <v>22</v>
      </c>
      <c r="E10" s="6">
        <v>0</v>
      </c>
      <c r="F10" s="6">
        <v>0</v>
      </c>
      <c r="G10" s="6">
        <v>0</v>
      </c>
      <c r="H10" s="6"/>
      <c r="I10" s="6" t="s">
        <v>23</v>
      </c>
      <c r="J10" s="6" t="s">
        <v>23</v>
      </c>
      <c r="K10" s="6" t="s">
        <v>23</v>
      </c>
      <c r="L10" s="6" t="s">
        <v>23</v>
      </c>
      <c r="M10" s="7" t="s">
        <v>21</v>
      </c>
      <c r="N10" s="7" t="s">
        <v>21</v>
      </c>
      <c r="O10" s="7" t="s">
        <v>24</v>
      </c>
      <c r="P10" s="2" t="s">
        <v>25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14260</v>
      </c>
      <c r="D11" s="4" t="s">
        <v>26</v>
      </c>
      <c r="E11" s="6">
        <v>90</v>
      </c>
      <c r="F11" s="6">
        <v>8</v>
      </c>
      <c r="G11" s="6">
        <v>5</v>
      </c>
      <c r="H11" s="6">
        <v>8</v>
      </c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Q11">
        <f>IFERROR(VALUE(E11),0)</f>
        <v>90</v>
      </c>
      <c r="R11">
        <f>IFERROR(VALUE(F11),0)</f>
        <v>8</v>
      </c>
      <c r="S11">
        <f>IFERROR(VALUE(G11),0)</f>
        <v>5</v>
      </c>
      <c r="T11">
        <f>IFERROR(VALUE(H11),0)</f>
        <v>8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14290</v>
      </c>
      <c r="D12" s="4" t="s">
        <v>27</v>
      </c>
      <c r="E12" s="6">
        <v>80</v>
      </c>
      <c r="F12" s="6">
        <v>8</v>
      </c>
      <c r="G12" s="6">
        <v>5</v>
      </c>
      <c r="H12" s="6">
        <v>8</v>
      </c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80</v>
      </c>
      <c r="R12">
        <f>IFERROR(VALUE(F12),0)</f>
        <v>8</v>
      </c>
      <c r="S12">
        <f>IFERROR(VALUE(G12),0)</f>
        <v>5</v>
      </c>
      <c r="T12">
        <f>IFERROR(VALUE(H12),0)</f>
        <v>8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14289</v>
      </c>
      <c r="D13" s="4" t="s">
        <v>28</v>
      </c>
      <c r="E13" s="6">
        <v>0</v>
      </c>
      <c r="F13" s="6">
        <v>0</v>
      </c>
      <c r="G13" s="6">
        <v>0</v>
      </c>
      <c r="H13" s="6">
        <v>0</v>
      </c>
      <c r="I13" s="6" t="s">
        <v>23</v>
      </c>
      <c r="J13" s="6" t="s">
        <v>23</v>
      </c>
      <c r="K13" s="6" t="s">
        <v>23</v>
      </c>
      <c r="L13" s="6" t="s">
        <v>23</v>
      </c>
      <c r="M13" s="7" t="s">
        <v>21</v>
      </c>
      <c r="N13" s="7" t="s">
        <v>21</v>
      </c>
      <c r="O13" s="7" t="s">
        <v>24</v>
      </c>
      <c r="P13" s="2" t="s">
        <v>25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14259</v>
      </c>
      <c r="D14" s="4" t="s">
        <v>29</v>
      </c>
      <c r="E14" s="6">
        <v>100</v>
      </c>
      <c r="F14" s="6">
        <v>9</v>
      </c>
      <c r="G14" s="6">
        <v>9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Q14">
        <f>IFERROR(VALUE(E14),0)</f>
        <v>100</v>
      </c>
      <c r="R14">
        <f>IFERROR(VALUE(F14),0)</f>
        <v>9</v>
      </c>
      <c r="S14">
        <f>IFERROR(VALUE(G14),0)</f>
        <v>9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14821</v>
      </c>
      <c r="D15" s="4" t="s">
        <v>30</v>
      </c>
      <c r="E15" s="6">
        <v>100</v>
      </c>
      <c r="F15" s="6">
        <v>9</v>
      </c>
      <c r="G15" s="6">
        <v>9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100</v>
      </c>
      <c r="R15">
        <f>IFERROR(VALUE(F15),0)</f>
        <v>9</v>
      </c>
      <c r="S15">
        <f>IFERROR(VALUE(G15),0)</f>
        <v>9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14165</v>
      </c>
      <c r="D16" s="4" t="s">
        <v>31</v>
      </c>
      <c r="E16" s="6">
        <v>80</v>
      </c>
      <c r="F16" s="6">
        <v>0</v>
      </c>
      <c r="G16" s="6">
        <v>0</v>
      </c>
      <c r="H16" s="6">
        <v>0</v>
      </c>
      <c r="I16" s="6" t="s">
        <v>23</v>
      </c>
      <c r="J16" s="6" t="s">
        <v>23</v>
      </c>
      <c r="K16" s="6" t="s">
        <v>23</v>
      </c>
      <c r="L16" s="6" t="s">
        <v>23</v>
      </c>
      <c r="M16" s="7" t="s">
        <v>21</v>
      </c>
      <c r="N16" s="7" t="s">
        <v>21</v>
      </c>
      <c r="O16" s="7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14311</v>
      </c>
      <c r="D17" s="4" t="s">
        <v>32</v>
      </c>
      <c r="E17" s="6">
        <v>80</v>
      </c>
      <c r="F17" s="6">
        <v>8</v>
      </c>
      <c r="G17" s="6">
        <v>8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Q17">
        <f>IFERROR(VALUE(E17),0)</f>
        <v>80</v>
      </c>
      <c r="R17">
        <f>IFERROR(VALUE(F17),0)</f>
        <v>8</v>
      </c>
      <c r="S17">
        <f>IFERROR(VALUE(G17),0)</f>
        <v>8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14293</v>
      </c>
      <c r="D18" s="4" t="s">
        <v>33</v>
      </c>
      <c r="E18" s="6">
        <v>0</v>
      </c>
      <c r="F18" s="6">
        <v>0</v>
      </c>
      <c r="G18" s="6">
        <v>0</v>
      </c>
      <c r="H18" s="6"/>
      <c r="I18" s="6" t="s">
        <v>23</v>
      </c>
      <c r="J18" s="6" t="s">
        <v>23</v>
      </c>
      <c r="K18" s="6" t="s">
        <v>23</v>
      </c>
      <c r="L18" s="6" t="s">
        <v>23</v>
      </c>
      <c r="M18" s="7" t="s">
        <v>21</v>
      </c>
      <c r="N18" s="7" t="s">
        <v>21</v>
      </c>
      <c r="O18" s="7" t="s">
        <v>24</v>
      </c>
      <c r="P18" s="2" t="s">
        <v>25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14162</v>
      </c>
      <c r="D19" s="4" t="s">
        <v>34</v>
      </c>
      <c r="E19" s="6">
        <v>0</v>
      </c>
      <c r="F19" s="6">
        <v>0</v>
      </c>
      <c r="G19" s="6">
        <v>0</v>
      </c>
      <c r="H19" s="6"/>
      <c r="I19" s="6" t="s">
        <v>23</v>
      </c>
      <c r="J19" s="6" t="s">
        <v>23</v>
      </c>
      <c r="K19" s="6" t="s">
        <v>23</v>
      </c>
      <c r="L19" s="6" t="s">
        <v>23</v>
      </c>
      <c r="M19" s="7" t="s">
        <v>21</v>
      </c>
      <c r="N19" s="7" t="s">
        <v>21</v>
      </c>
      <c r="O19" s="7" t="s">
        <v>24</v>
      </c>
      <c r="P19" s="2" t="s">
        <v>25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11581</v>
      </c>
      <c r="D20" s="4" t="s">
        <v>35</v>
      </c>
      <c r="E20" s="6">
        <v>0</v>
      </c>
      <c r="F20" s="6">
        <v>0</v>
      </c>
      <c r="G20" s="6">
        <v>0</v>
      </c>
      <c r="H20" s="6"/>
      <c r="I20" s="6" t="s">
        <v>23</v>
      </c>
      <c r="J20" s="6" t="s">
        <v>23</v>
      </c>
      <c r="K20" s="6" t="s">
        <v>23</v>
      </c>
      <c r="L20" s="6" t="s">
        <v>23</v>
      </c>
      <c r="M20" s="7" t="s">
        <v>21</v>
      </c>
      <c r="N20" s="7" t="s">
        <v>21</v>
      </c>
      <c r="O20" s="7" t="s">
        <v>24</v>
      </c>
      <c r="P20" s="2" t="s">
        <v>25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13472</v>
      </c>
      <c r="D21" s="4" t="s">
        <v>36</v>
      </c>
      <c r="E21" s="6">
        <v>60</v>
      </c>
      <c r="F21" s="6">
        <v>0</v>
      </c>
      <c r="G21" s="6">
        <v>0</v>
      </c>
      <c r="H21" s="6">
        <v>0</v>
      </c>
      <c r="I21" s="6" t="s">
        <v>23</v>
      </c>
      <c r="J21" s="6" t="s">
        <v>23</v>
      </c>
      <c r="K21" s="6" t="s">
        <v>23</v>
      </c>
      <c r="L21" s="6" t="s">
        <v>23</v>
      </c>
      <c r="M21" s="7" t="s">
        <v>21</v>
      </c>
      <c r="N21" s="7" t="s">
        <v>21</v>
      </c>
      <c r="O21" s="7" t="s">
        <v>24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14195</v>
      </c>
      <c r="D22" s="4" t="s">
        <v>37</v>
      </c>
      <c r="E22" s="6">
        <v>80</v>
      </c>
      <c r="F22" s="6">
        <v>6</v>
      </c>
      <c r="G22" s="6">
        <v>0</v>
      </c>
      <c r="H22" s="6">
        <v>6</v>
      </c>
      <c r="I22" s="6"/>
      <c r="J22" s="6"/>
      <c r="K22" s="6"/>
      <c r="L22" s="6"/>
      <c r="M22" s="7">
        <f>CEILING( AVERAGE( R22,V22),1)</f>
        <v>3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Q22">
        <f>IFERROR(VALUE(E22),0)</f>
        <v>80</v>
      </c>
      <c r="R22">
        <f>IFERROR(VALUE(F22),0)</f>
        <v>6</v>
      </c>
      <c r="S22">
        <f>IFERROR(VALUE(G22),0)</f>
        <v>0</v>
      </c>
      <c r="T22">
        <f>IFERROR(VALUE(H22),0)</f>
        <v>6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3</v>
      </c>
    </row>
    <row r="23" spans="1:25" x14ac:dyDescent="0.25">
      <c r="A23" s="4"/>
      <c r="B23" s="4">
        <v>15</v>
      </c>
      <c r="C23" s="4">
        <v>14147</v>
      </c>
      <c r="D23" s="4" t="s">
        <v>38</v>
      </c>
      <c r="E23" s="6">
        <v>0</v>
      </c>
      <c r="F23" s="6">
        <v>0</v>
      </c>
      <c r="G23" s="6">
        <v>0</v>
      </c>
      <c r="H23" s="6"/>
      <c r="I23" s="6" t="s">
        <v>23</v>
      </c>
      <c r="J23" s="6" t="s">
        <v>23</v>
      </c>
      <c r="K23" s="6" t="s">
        <v>23</v>
      </c>
      <c r="L23" s="6" t="s">
        <v>23</v>
      </c>
      <c r="M23" s="7" t="s">
        <v>21</v>
      </c>
      <c r="N23" s="7" t="s">
        <v>21</v>
      </c>
      <c r="O23" s="7" t="s">
        <v>24</v>
      </c>
      <c r="P23" s="2" t="s">
        <v>25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14171</v>
      </c>
      <c r="D24" s="4" t="s">
        <v>39</v>
      </c>
      <c r="E24" s="6">
        <v>80</v>
      </c>
      <c r="F24" s="6">
        <v>8</v>
      </c>
      <c r="G24" s="6">
        <v>8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Q24">
        <f>IFERROR(VALUE(E24),0)</f>
        <v>80</v>
      </c>
      <c r="R24">
        <f>IFERROR(VALUE(F24),0)</f>
        <v>8</v>
      </c>
      <c r="S24">
        <f>IFERROR(VALUE(G24),0)</f>
        <v>8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14345</v>
      </c>
      <c r="D25" s="4" t="s">
        <v>40</v>
      </c>
      <c r="E25" s="6">
        <v>0</v>
      </c>
      <c r="F25" s="6">
        <v>0</v>
      </c>
      <c r="G25" s="6">
        <v>0</v>
      </c>
      <c r="H25" s="6"/>
      <c r="I25" s="6" t="s">
        <v>23</v>
      </c>
      <c r="J25" s="6" t="s">
        <v>23</v>
      </c>
      <c r="K25" s="6" t="s">
        <v>23</v>
      </c>
      <c r="L25" s="6" t="s">
        <v>23</v>
      </c>
      <c r="M25" s="7" t="s">
        <v>21</v>
      </c>
      <c r="N25" s="7" t="s">
        <v>21</v>
      </c>
      <c r="O25" s="7" t="s">
        <v>24</v>
      </c>
      <c r="P25" s="2" t="s">
        <v>25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13654</v>
      </c>
      <c r="D26" s="4" t="s">
        <v>41</v>
      </c>
      <c r="E26" s="6">
        <v>80</v>
      </c>
      <c r="F26" s="6">
        <v>8</v>
      </c>
      <c r="G26" s="6">
        <v>8</v>
      </c>
      <c r="H26" s="6"/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Q26">
        <f>IFERROR(VALUE(E26),0)</f>
        <v>80</v>
      </c>
      <c r="R26">
        <f>IFERROR(VALUE(F26),0)</f>
        <v>8</v>
      </c>
      <c r="S26">
        <f>IFERROR(VALUE(G26),0)</f>
        <v>8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14296</v>
      </c>
      <c r="D27" s="4" t="s">
        <v>42</v>
      </c>
      <c r="E27" s="6">
        <v>0</v>
      </c>
      <c r="F27" s="6">
        <v>0</v>
      </c>
      <c r="G27" s="6">
        <v>0</v>
      </c>
      <c r="H27" s="6"/>
      <c r="I27" s="6" t="s">
        <v>23</v>
      </c>
      <c r="J27" s="6" t="s">
        <v>23</v>
      </c>
      <c r="K27" s="6" t="s">
        <v>23</v>
      </c>
      <c r="L27" s="6" t="s">
        <v>23</v>
      </c>
      <c r="M27" s="7" t="s">
        <v>21</v>
      </c>
      <c r="N27" s="7" t="s">
        <v>21</v>
      </c>
      <c r="O27" s="7" t="s">
        <v>24</v>
      </c>
      <c r="P27" s="2" t="s">
        <v>25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14275</v>
      </c>
      <c r="D28" s="4" t="s">
        <v>43</v>
      </c>
      <c r="E28" s="6">
        <v>0</v>
      </c>
      <c r="F28" s="6">
        <v>0</v>
      </c>
      <c r="G28" s="6">
        <v>0</v>
      </c>
      <c r="H28" s="6"/>
      <c r="I28" s="6" t="s">
        <v>23</v>
      </c>
      <c r="J28" s="6" t="s">
        <v>23</v>
      </c>
      <c r="K28" s="6" t="s">
        <v>23</v>
      </c>
      <c r="L28" s="6" t="s">
        <v>23</v>
      </c>
      <c r="M28" s="7" t="s">
        <v>21</v>
      </c>
      <c r="N28" s="7" t="s">
        <v>21</v>
      </c>
      <c r="O28" s="7" t="s">
        <v>24</v>
      </c>
      <c r="P28" s="2" t="s">
        <v>25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14173</v>
      </c>
      <c r="D29" s="4" t="s">
        <v>44</v>
      </c>
      <c r="E29" s="6">
        <v>80</v>
      </c>
      <c r="F29" s="6">
        <v>6</v>
      </c>
      <c r="G29" s="6">
        <v>6</v>
      </c>
      <c r="H29" s="6"/>
      <c r="I29" s="6"/>
      <c r="J29" s="6"/>
      <c r="K29" s="6"/>
      <c r="L29" s="6"/>
      <c r="M29" s="7">
        <f>CEILING( AVERAGE( R29,V29),1)</f>
        <v>3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Q29">
        <f>IFERROR(VALUE(E29),0)</f>
        <v>80</v>
      </c>
      <c r="R29">
        <f>IFERROR(VALUE(F29),0)</f>
        <v>6</v>
      </c>
      <c r="S29">
        <f>IFERROR(VALUE(G29),0)</f>
        <v>6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3</v>
      </c>
    </row>
    <row r="30" spans="1:25" x14ac:dyDescent="0.25">
      <c r="A30" s="4"/>
      <c r="B30" s="4">
        <v>22</v>
      </c>
      <c r="C30" s="4">
        <v>9742</v>
      </c>
      <c r="D30" s="4" t="s">
        <v>45</v>
      </c>
      <c r="E30" s="6">
        <v>0</v>
      </c>
      <c r="F30" s="6">
        <v>0</v>
      </c>
      <c r="G30" s="6">
        <v>0</v>
      </c>
      <c r="H30" s="6"/>
      <c r="I30" s="6" t="s">
        <v>23</v>
      </c>
      <c r="J30" s="6" t="s">
        <v>23</v>
      </c>
      <c r="K30" s="6" t="s">
        <v>23</v>
      </c>
      <c r="L30" s="6" t="s">
        <v>23</v>
      </c>
      <c r="M30" s="7" t="s">
        <v>21</v>
      </c>
      <c r="N30" s="7" t="s">
        <v>21</v>
      </c>
      <c r="O30" s="7" t="s">
        <v>24</v>
      </c>
      <c r="P30" s="2" t="s">
        <v>25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14141</v>
      </c>
      <c r="D31" s="4" t="s">
        <v>46</v>
      </c>
      <c r="E31" s="6">
        <v>0</v>
      </c>
      <c r="F31" s="6">
        <v>0</v>
      </c>
      <c r="G31" s="6">
        <v>0</v>
      </c>
      <c r="H31" s="6"/>
      <c r="I31" s="6" t="s">
        <v>23</v>
      </c>
      <c r="J31" s="6" t="s">
        <v>23</v>
      </c>
      <c r="K31" s="6" t="s">
        <v>23</v>
      </c>
      <c r="L31" s="6" t="s">
        <v>23</v>
      </c>
      <c r="M31" s="7" t="s">
        <v>21</v>
      </c>
      <c r="N31" s="7" t="s">
        <v>21</v>
      </c>
      <c r="O31" s="7" t="s">
        <v>24</v>
      </c>
      <c r="P31" s="2" t="s">
        <v>25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14284</v>
      </c>
      <c r="D32" s="4" t="s">
        <v>47</v>
      </c>
      <c r="E32" s="6">
        <v>0</v>
      </c>
      <c r="F32" s="6">
        <v>0</v>
      </c>
      <c r="G32" s="6">
        <v>0</v>
      </c>
      <c r="H32" s="6"/>
      <c r="I32" s="6" t="s">
        <v>23</v>
      </c>
      <c r="J32" s="6" t="s">
        <v>23</v>
      </c>
      <c r="K32" s="6" t="s">
        <v>23</v>
      </c>
      <c r="L32" s="6" t="s">
        <v>23</v>
      </c>
      <c r="M32" s="7" t="s">
        <v>21</v>
      </c>
      <c r="N32" s="7" t="s">
        <v>21</v>
      </c>
      <c r="O32" s="7" t="s">
        <v>24</v>
      </c>
      <c r="P32" s="2" t="s">
        <v>25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14150</v>
      </c>
      <c r="D33" s="4" t="s">
        <v>48</v>
      </c>
      <c r="E33" s="6">
        <v>80</v>
      </c>
      <c r="F33" s="6">
        <v>6</v>
      </c>
      <c r="G33" s="6">
        <v>6</v>
      </c>
      <c r="H33" s="6"/>
      <c r="I33" s="6"/>
      <c r="J33" s="6"/>
      <c r="K33" s="6"/>
      <c r="L33" s="6"/>
      <c r="M33" s="7">
        <f>CEILING( AVERAGE( R33,V33),1)</f>
        <v>3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Q33">
        <f>IFERROR(VALUE(E33),0)</f>
        <v>80</v>
      </c>
      <c r="R33">
        <f>IFERROR(VALUE(F33),0)</f>
        <v>6</v>
      </c>
      <c r="S33">
        <f>IFERROR(VALUE(G33),0)</f>
        <v>6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3</v>
      </c>
    </row>
    <row r="34" spans="1:25" x14ac:dyDescent="0.25">
      <c r="A34" s="4"/>
      <c r="B34" s="4">
        <v>26</v>
      </c>
      <c r="C34" s="4">
        <v>14166</v>
      </c>
      <c r="D34" s="4" t="s">
        <v>49</v>
      </c>
      <c r="E34" s="6">
        <v>80</v>
      </c>
      <c r="F34" s="6">
        <v>9</v>
      </c>
      <c r="G34" s="6">
        <v>9</v>
      </c>
      <c r="H34" s="6"/>
      <c r="I34" s="6"/>
      <c r="J34" s="6"/>
      <c r="K34" s="6"/>
      <c r="L34" s="6"/>
      <c r="M34" s="7">
        <f>CEILING( AVERAGE( R34,V34),1)</f>
        <v>5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Q34">
        <f>IFERROR(VALUE(E34),0)</f>
        <v>80</v>
      </c>
      <c r="R34">
        <f>IFERROR(VALUE(F34),0)</f>
        <v>9</v>
      </c>
      <c r="S34">
        <f>IFERROR(VALUE(G34),0)</f>
        <v>9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5</v>
      </c>
    </row>
    <row r="35" spans="1:25" x14ac:dyDescent="0.25">
      <c r="A35" s="4"/>
      <c r="B35" s="4">
        <v>27</v>
      </c>
      <c r="C35" s="4">
        <v>9545</v>
      </c>
      <c r="D35" s="4" t="s">
        <v>50</v>
      </c>
      <c r="E35" s="6">
        <v>60</v>
      </c>
      <c r="F35" s="6">
        <v>0</v>
      </c>
      <c r="G35" s="6">
        <v>0</v>
      </c>
      <c r="H35" s="6"/>
      <c r="I35" s="6" t="s">
        <v>23</v>
      </c>
      <c r="J35" s="6" t="s">
        <v>23</v>
      </c>
      <c r="K35" s="6" t="s">
        <v>23</v>
      </c>
      <c r="L35" s="6" t="s">
        <v>23</v>
      </c>
      <c r="M35" s="7" t="s">
        <v>21</v>
      </c>
      <c r="N35" s="7" t="s">
        <v>21</v>
      </c>
      <c r="O35" s="7" t="s">
        <v>24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14346</v>
      </c>
      <c r="D36" s="4" t="s">
        <v>51</v>
      </c>
      <c r="E36" s="6">
        <v>80</v>
      </c>
      <c r="F36" s="6">
        <v>6</v>
      </c>
      <c r="G36" s="6">
        <v>3</v>
      </c>
      <c r="H36" s="6">
        <v>7</v>
      </c>
      <c r="I36" s="6"/>
      <c r="J36" s="6"/>
      <c r="K36" s="6"/>
      <c r="L36" s="6"/>
      <c r="M36" s="7">
        <f>CEILING( AVERAGE( R36,V36),1)</f>
        <v>3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Q36">
        <f>IFERROR(VALUE(E36),0)</f>
        <v>80</v>
      </c>
      <c r="R36">
        <f>IFERROR(VALUE(F36),0)</f>
        <v>6</v>
      </c>
      <c r="S36">
        <f>IFERROR(VALUE(G36),0)</f>
        <v>3</v>
      </c>
      <c r="T36">
        <f>IFERROR(VALUE(H36),0)</f>
        <v>7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3</v>
      </c>
    </row>
    <row r="37" spans="1:25" x14ac:dyDescent="0.25">
      <c r="A37" s="4"/>
      <c r="B37" s="4">
        <v>29</v>
      </c>
      <c r="C37" s="4">
        <v>14268</v>
      </c>
      <c r="D37" s="4" t="s">
        <v>52</v>
      </c>
      <c r="E37" s="6">
        <v>80</v>
      </c>
      <c r="F37" s="6">
        <v>6</v>
      </c>
      <c r="G37" s="6">
        <v>6</v>
      </c>
      <c r="H37" s="6"/>
      <c r="I37" s="6"/>
      <c r="J37" s="6"/>
      <c r="K37" s="6"/>
      <c r="L37" s="6"/>
      <c r="M37" s="7">
        <f>CEILING( AVERAGE( R37,V37),1)</f>
        <v>3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Q37">
        <f>IFERROR(VALUE(E37),0)</f>
        <v>80</v>
      </c>
      <c r="R37">
        <f>IFERROR(VALUE(F37),0)</f>
        <v>6</v>
      </c>
      <c r="S37">
        <f>IFERROR(VALUE(G37),0)</f>
        <v>6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3</v>
      </c>
    </row>
    <row r="38" spans="1:25" x14ac:dyDescent="0.25">
      <c r="A38" s="4"/>
      <c r="B38" s="4">
        <v>30</v>
      </c>
      <c r="C38" s="4">
        <v>14262</v>
      </c>
      <c r="D38" s="4" t="s">
        <v>53</v>
      </c>
      <c r="E38" s="6">
        <v>80</v>
      </c>
      <c r="F38" s="6">
        <v>8</v>
      </c>
      <c r="G38" s="6">
        <v>8</v>
      </c>
      <c r="H38" s="6"/>
      <c r="I38" s="6"/>
      <c r="J38" s="6"/>
      <c r="K38" s="6"/>
      <c r="L38" s="6"/>
      <c r="M38" s="7">
        <f>CEILING( AVERAGE( R38,V38),1)</f>
        <v>4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Q38">
        <f>IFERROR(VALUE(E38),0)</f>
        <v>80</v>
      </c>
      <c r="R38">
        <f>IFERROR(VALUE(F38),0)</f>
        <v>8</v>
      </c>
      <c r="S38">
        <f>IFERROR(VALUE(G38),0)</f>
        <v>8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4</v>
      </c>
    </row>
    <row r="39" spans="1:25" x14ac:dyDescent="0.25">
      <c r="A39" s="4"/>
      <c r="B39" s="4">
        <v>31</v>
      </c>
      <c r="C39" s="4">
        <v>14307</v>
      </c>
      <c r="D39" s="4" t="s">
        <v>54</v>
      </c>
      <c r="E39" s="6">
        <v>0</v>
      </c>
      <c r="F39" s="6">
        <v>0</v>
      </c>
      <c r="G39" s="6">
        <v>0</v>
      </c>
      <c r="H39" s="6"/>
      <c r="I39" s="6" t="s">
        <v>23</v>
      </c>
      <c r="J39" s="6" t="s">
        <v>23</v>
      </c>
      <c r="K39" s="6" t="s">
        <v>23</v>
      </c>
      <c r="L39" s="6" t="s">
        <v>23</v>
      </c>
      <c r="M39" s="7" t="s">
        <v>21</v>
      </c>
      <c r="N39" s="7" t="s">
        <v>21</v>
      </c>
      <c r="O39" s="7" t="s">
        <v>24</v>
      </c>
      <c r="P39" s="2" t="s">
        <v>25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13641</v>
      </c>
      <c r="D40" s="4" t="s">
        <v>55</v>
      </c>
      <c r="E40" s="6">
        <v>70</v>
      </c>
      <c r="F40" s="6">
        <v>5</v>
      </c>
      <c r="G40" s="6">
        <v>5</v>
      </c>
      <c r="H40" s="6"/>
      <c r="I40" s="6" t="s">
        <v>23</v>
      </c>
      <c r="J40" s="6" t="s">
        <v>23</v>
      </c>
      <c r="K40" s="6" t="s">
        <v>23</v>
      </c>
      <c r="L40" s="6" t="s">
        <v>23</v>
      </c>
      <c r="M40" s="7" t="s">
        <v>21</v>
      </c>
      <c r="N40" s="7" t="s">
        <v>21</v>
      </c>
      <c r="O40" s="7" t="s">
        <v>24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14170</v>
      </c>
      <c r="D41" s="4" t="s">
        <v>56</v>
      </c>
      <c r="E41" s="6">
        <v>10</v>
      </c>
      <c r="F41" s="6">
        <v>0</v>
      </c>
      <c r="G41" s="6">
        <v>0</v>
      </c>
      <c r="H41" s="6"/>
      <c r="I41" s="6" t="s">
        <v>23</v>
      </c>
      <c r="J41" s="6" t="s">
        <v>23</v>
      </c>
      <c r="K41" s="6" t="s">
        <v>23</v>
      </c>
      <c r="L41" s="6" t="s">
        <v>23</v>
      </c>
      <c r="M41" s="7" t="s">
        <v>21</v>
      </c>
      <c r="N41" s="7" t="s">
        <v>21</v>
      </c>
      <c r="O41" s="7" t="s">
        <v>24</v>
      </c>
      <c r="P41" s="2" t="s">
        <v>25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14139</v>
      </c>
      <c r="D42" s="4" t="s">
        <v>57</v>
      </c>
      <c r="E42" s="6">
        <v>80</v>
      </c>
      <c r="F42" s="6">
        <v>7</v>
      </c>
      <c r="G42" s="6">
        <v>7</v>
      </c>
      <c r="H42" s="6"/>
      <c r="I42" s="6"/>
      <c r="J42" s="6"/>
      <c r="K42" s="6"/>
      <c r="L42" s="6"/>
      <c r="M42" s="7">
        <f>CEILING( AVERAGE( R42,V42),1)</f>
        <v>4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Q42">
        <f>IFERROR(VALUE(E42),0)</f>
        <v>80</v>
      </c>
      <c r="R42">
        <f>IFERROR(VALUE(F42),0)</f>
        <v>7</v>
      </c>
      <c r="S42">
        <f>IFERROR(VALUE(G42),0)</f>
        <v>7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4</v>
      </c>
    </row>
    <row r="43" spans="1:25" x14ac:dyDescent="0.25">
      <c r="A43" s="4"/>
      <c r="B43" s="4">
        <v>35</v>
      </c>
      <c r="C43" s="4">
        <v>14298</v>
      </c>
      <c r="D43" s="4" t="s">
        <v>58</v>
      </c>
      <c r="E43" s="6">
        <v>80</v>
      </c>
      <c r="F43" s="6">
        <v>8</v>
      </c>
      <c r="G43" s="6">
        <v>8</v>
      </c>
      <c r="H43" s="6"/>
      <c r="I43" s="6"/>
      <c r="J43" s="6"/>
      <c r="K43" s="6"/>
      <c r="L43" s="6"/>
      <c r="M43" s="7">
        <f>CEILING( AVERAGE( R43,V43),1)</f>
        <v>4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Q43">
        <f>IFERROR(VALUE(E43),0)</f>
        <v>80</v>
      </c>
      <c r="R43">
        <f>IFERROR(VALUE(F43),0)</f>
        <v>8</v>
      </c>
      <c r="S43">
        <f>IFERROR(VALUE(G43),0)</f>
        <v>8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4</v>
      </c>
    </row>
    <row r="44" spans="1:25" x14ac:dyDescent="0.25">
      <c r="A44" s="4"/>
      <c r="B44" s="4">
        <v>36</v>
      </c>
      <c r="C44" s="4">
        <v>14405</v>
      </c>
      <c r="D44" s="4" t="s">
        <v>59</v>
      </c>
      <c r="E44" s="6">
        <v>0</v>
      </c>
      <c r="F44" s="6">
        <v>0</v>
      </c>
      <c r="G44" s="6">
        <v>0</v>
      </c>
      <c r="H44" s="6"/>
      <c r="I44" s="6" t="s">
        <v>23</v>
      </c>
      <c r="J44" s="6" t="s">
        <v>23</v>
      </c>
      <c r="K44" s="6" t="s">
        <v>23</v>
      </c>
      <c r="L44" s="6" t="s">
        <v>23</v>
      </c>
      <c r="M44" s="7" t="s">
        <v>21</v>
      </c>
      <c r="N44" s="7" t="s">
        <v>21</v>
      </c>
      <c r="O44" s="7" t="s">
        <v>24</v>
      </c>
      <c r="P44" s="2" t="s">
        <v>25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14188</v>
      </c>
      <c r="D45" s="4" t="s">
        <v>60</v>
      </c>
      <c r="E45" s="6">
        <v>0</v>
      </c>
      <c r="F45" s="6">
        <v>0</v>
      </c>
      <c r="G45" s="6">
        <v>0</v>
      </c>
      <c r="H45" s="6"/>
      <c r="I45" s="6" t="s">
        <v>23</v>
      </c>
      <c r="J45" s="6" t="s">
        <v>23</v>
      </c>
      <c r="K45" s="6" t="s">
        <v>23</v>
      </c>
      <c r="L45" s="6" t="s">
        <v>23</v>
      </c>
      <c r="M45" s="7" t="s">
        <v>21</v>
      </c>
      <c r="N45" s="7" t="s">
        <v>21</v>
      </c>
      <c r="O45" s="7" t="s">
        <v>24</v>
      </c>
      <c r="P45" s="2" t="s">
        <v>25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14148</v>
      </c>
      <c r="D46" s="4" t="s">
        <v>61</v>
      </c>
      <c r="E46" s="6">
        <v>70</v>
      </c>
      <c r="F46" s="6">
        <v>5</v>
      </c>
      <c r="G46" s="6">
        <v>4</v>
      </c>
      <c r="H46" s="6">
        <v>0</v>
      </c>
      <c r="I46" s="6" t="s">
        <v>23</v>
      </c>
      <c r="J46" s="6" t="s">
        <v>23</v>
      </c>
      <c r="K46" s="6" t="s">
        <v>23</v>
      </c>
      <c r="L46" s="6" t="s">
        <v>23</v>
      </c>
      <c r="M46" s="7" t="s">
        <v>21</v>
      </c>
      <c r="N46" s="7" t="s">
        <v>21</v>
      </c>
      <c r="O46" s="7" t="s">
        <v>24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14781</v>
      </c>
      <c r="D47" s="4" t="s">
        <v>62</v>
      </c>
      <c r="E47" s="6">
        <v>0</v>
      </c>
      <c r="F47" s="6">
        <v>0</v>
      </c>
      <c r="G47" s="6">
        <v>0</v>
      </c>
      <c r="H47" s="6"/>
      <c r="I47" s="6" t="s">
        <v>23</v>
      </c>
      <c r="J47" s="6" t="s">
        <v>23</v>
      </c>
      <c r="K47" s="6" t="s">
        <v>23</v>
      </c>
      <c r="L47" s="6" t="s">
        <v>23</v>
      </c>
      <c r="M47" s="7" t="s">
        <v>21</v>
      </c>
      <c r="N47" s="7" t="s">
        <v>21</v>
      </c>
      <c r="O47" s="7" t="s">
        <v>24</v>
      </c>
      <c r="P47" s="2" t="s">
        <v>25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14344</v>
      </c>
      <c r="D48" s="4" t="s">
        <v>63</v>
      </c>
      <c r="E48" s="6">
        <v>0</v>
      </c>
      <c r="F48" s="6">
        <v>0</v>
      </c>
      <c r="G48" s="6">
        <v>0</v>
      </c>
      <c r="H48" s="6"/>
      <c r="I48" s="6" t="s">
        <v>23</v>
      </c>
      <c r="J48" s="6" t="s">
        <v>23</v>
      </c>
      <c r="K48" s="6" t="s">
        <v>23</v>
      </c>
      <c r="L48" s="6" t="s">
        <v>23</v>
      </c>
      <c r="M48" s="7" t="s">
        <v>21</v>
      </c>
      <c r="N48" s="7" t="s">
        <v>21</v>
      </c>
      <c r="O48" s="7" t="s">
        <v>24</v>
      </c>
      <c r="P48" s="2" t="s">
        <v>25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14191</v>
      </c>
      <c r="D49" s="4" t="s">
        <v>64</v>
      </c>
      <c r="E49" s="6">
        <v>0</v>
      </c>
      <c r="F49" s="6">
        <v>0</v>
      </c>
      <c r="G49" s="6">
        <v>0</v>
      </c>
      <c r="H49" s="6"/>
      <c r="I49" s="6" t="s">
        <v>23</v>
      </c>
      <c r="J49" s="6" t="s">
        <v>23</v>
      </c>
      <c r="K49" s="6" t="s">
        <v>23</v>
      </c>
      <c r="L49" s="6" t="s">
        <v>23</v>
      </c>
      <c r="M49" s="7" t="s">
        <v>21</v>
      </c>
      <c r="N49" s="7" t="s">
        <v>21</v>
      </c>
      <c r="O49" s="7" t="s">
        <v>24</v>
      </c>
      <c r="P49" s="2" t="s">
        <v>25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14145</v>
      </c>
      <c r="D50" s="4" t="s">
        <v>65</v>
      </c>
      <c r="E50" s="6">
        <v>80</v>
      </c>
      <c r="F50" s="6">
        <v>8</v>
      </c>
      <c r="G50" s="6">
        <v>8</v>
      </c>
      <c r="H50" s="6"/>
      <c r="I50" s="6"/>
      <c r="J50" s="6"/>
      <c r="K50" s="6"/>
      <c r="L50" s="6"/>
      <c r="M50" s="7">
        <f>CEILING( AVERAGE( R50,V50),1)</f>
        <v>4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--</v>
      </c>
      <c r="Q50">
        <f>IFERROR(VALUE(E50),0)</f>
        <v>80</v>
      </c>
      <c r="R50">
        <f>IFERROR(VALUE(F50),0)</f>
        <v>8</v>
      </c>
      <c r="S50">
        <f>IFERROR(VALUE(G50),0)</f>
        <v>8</v>
      </c>
      <c r="T50">
        <f>IFERROR(VALUE(H50),0)</f>
        <v>0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4</v>
      </c>
    </row>
    <row r="51" spans="1:25" x14ac:dyDescent="0.25">
      <c r="A51" s="4"/>
      <c r="B51" s="4">
        <v>43</v>
      </c>
      <c r="C51" s="4">
        <v>14332</v>
      </c>
      <c r="D51" s="4" t="s">
        <v>66</v>
      </c>
      <c r="E51" s="6">
        <v>0</v>
      </c>
      <c r="F51" s="6">
        <v>0</v>
      </c>
      <c r="G51" s="6">
        <v>0</v>
      </c>
      <c r="H51" s="6"/>
      <c r="I51" s="6" t="s">
        <v>23</v>
      </c>
      <c r="J51" s="6" t="s">
        <v>23</v>
      </c>
      <c r="K51" s="6" t="s">
        <v>23</v>
      </c>
      <c r="L51" s="6" t="s">
        <v>23</v>
      </c>
      <c r="M51" s="7" t="s">
        <v>21</v>
      </c>
      <c r="N51" s="7" t="s">
        <v>21</v>
      </c>
      <c r="O51" s="7" t="s">
        <v>24</v>
      </c>
      <c r="P51" s="2" t="s">
        <v>25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14424</v>
      </c>
      <c r="D52" s="4" t="s">
        <v>67</v>
      </c>
      <c r="E52" s="6">
        <v>50</v>
      </c>
      <c r="F52" s="6">
        <v>0</v>
      </c>
      <c r="G52" s="6">
        <v>0</v>
      </c>
      <c r="H52" s="6"/>
      <c r="I52" s="6" t="s">
        <v>23</v>
      </c>
      <c r="J52" s="6" t="s">
        <v>23</v>
      </c>
      <c r="K52" s="6" t="s">
        <v>23</v>
      </c>
      <c r="L52" s="6" t="s">
        <v>23</v>
      </c>
      <c r="M52" s="7" t="s">
        <v>21</v>
      </c>
      <c r="N52" s="7" t="s">
        <v>21</v>
      </c>
      <c r="O52" s="7" t="s">
        <v>24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14185</v>
      </c>
      <c r="D53" s="4" t="s">
        <v>68</v>
      </c>
      <c r="E53" s="6">
        <v>80</v>
      </c>
      <c r="F53" s="6">
        <v>8</v>
      </c>
      <c r="G53" s="6">
        <v>4</v>
      </c>
      <c r="H53" s="6">
        <v>8</v>
      </c>
      <c r="I53" s="6"/>
      <c r="J53" s="6"/>
      <c r="K53" s="6"/>
      <c r="L53" s="6"/>
      <c r="M53" s="7">
        <f>CEILING( AVERAGE( R53,V53),1)</f>
        <v>4</v>
      </c>
      <c r="N53" s="7" t="s">
        <v>21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--</v>
      </c>
      <c r="Q53">
        <f>IFERROR(VALUE(E53),0)</f>
        <v>80</v>
      </c>
      <c r="R53">
        <f>IFERROR(VALUE(F53),0)</f>
        <v>8</v>
      </c>
      <c r="S53">
        <f>IFERROR(VALUE(G53),0)</f>
        <v>4</v>
      </c>
      <c r="T53">
        <f>IFERROR(VALUE(H53),0)</f>
        <v>8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4</v>
      </c>
    </row>
    <row r="54" spans="1:25" x14ac:dyDescent="0.25">
      <c r="A54" s="4"/>
      <c r="B54" s="4">
        <v>46</v>
      </c>
      <c r="C54" s="4">
        <v>14140</v>
      </c>
      <c r="D54" s="4" t="s">
        <v>69</v>
      </c>
      <c r="E54" s="6">
        <v>0</v>
      </c>
      <c r="F54" s="6">
        <v>0</v>
      </c>
      <c r="G54" s="6">
        <v>0</v>
      </c>
      <c r="H54" s="6"/>
      <c r="I54" s="6" t="s">
        <v>23</v>
      </c>
      <c r="J54" s="6" t="s">
        <v>23</v>
      </c>
      <c r="K54" s="6" t="s">
        <v>23</v>
      </c>
      <c r="L54" s="6" t="s">
        <v>23</v>
      </c>
      <c r="M54" s="7" t="s">
        <v>21</v>
      </c>
      <c r="N54" s="7" t="s">
        <v>21</v>
      </c>
      <c r="O54" s="7" t="s">
        <v>24</v>
      </c>
      <c r="P54" s="2" t="s">
        <v>25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8570</v>
      </c>
      <c r="D55" s="4" t="s">
        <v>70</v>
      </c>
      <c r="E55" s="6">
        <v>80</v>
      </c>
      <c r="F55" s="6">
        <v>7</v>
      </c>
      <c r="G55" s="6">
        <v>7</v>
      </c>
      <c r="H55" s="6"/>
      <c r="I55" s="6"/>
      <c r="J55" s="6"/>
      <c r="K55" s="6"/>
      <c r="L55" s="6"/>
      <c r="M55" s="7">
        <f>CEILING( AVERAGE( R55,V55),1)</f>
        <v>4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Q55">
        <f>IFERROR(VALUE(E55),0)</f>
        <v>80</v>
      </c>
      <c r="R55">
        <f>IFERROR(VALUE(F55),0)</f>
        <v>7</v>
      </c>
      <c r="S55">
        <f>IFERROR(VALUE(G55),0)</f>
        <v>7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4</v>
      </c>
    </row>
    <row r="56" spans="1:25" x14ac:dyDescent="0.25">
      <c r="A56" s="4"/>
      <c r="B56" s="4">
        <v>48</v>
      </c>
      <c r="C56" s="4">
        <v>14343</v>
      </c>
      <c r="D56" s="4" t="s">
        <v>71</v>
      </c>
      <c r="E56" s="6">
        <v>0</v>
      </c>
      <c r="F56" s="6">
        <v>0</v>
      </c>
      <c r="G56" s="6">
        <v>0</v>
      </c>
      <c r="H56" s="6"/>
      <c r="I56" s="6" t="s">
        <v>23</v>
      </c>
      <c r="J56" s="6" t="s">
        <v>23</v>
      </c>
      <c r="K56" s="6" t="s">
        <v>23</v>
      </c>
      <c r="L56" s="6" t="s">
        <v>23</v>
      </c>
      <c r="M56" s="7" t="s">
        <v>21</v>
      </c>
      <c r="N56" s="7" t="s">
        <v>21</v>
      </c>
      <c r="O56" s="7" t="s">
        <v>24</v>
      </c>
      <c r="P56" s="2" t="s">
        <v>25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14144</v>
      </c>
      <c r="D57" s="4" t="s">
        <v>72</v>
      </c>
      <c r="E57" s="6">
        <v>0</v>
      </c>
      <c r="F57" s="6">
        <v>0</v>
      </c>
      <c r="G57" s="6">
        <v>0</v>
      </c>
      <c r="H57" s="6"/>
      <c r="I57" s="6" t="s">
        <v>23</v>
      </c>
      <c r="J57" s="6" t="s">
        <v>23</v>
      </c>
      <c r="K57" s="6" t="s">
        <v>23</v>
      </c>
      <c r="L57" s="6" t="s">
        <v>23</v>
      </c>
      <c r="M57" s="7" t="s">
        <v>21</v>
      </c>
      <c r="N57" s="7" t="s">
        <v>21</v>
      </c>
      <c r="O57" s="7" t="s">
        <v>24</v>
      </c>
      <c r="P57" s="2" t="s">
        <v>25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14274</v>
      </c>
      <c r="D58" s="4" t="s">
        <v>73</v>
      </c>
      <c r="E58" s="6">
        <v>0</v>
      </c>
      <c r="F58" s="6">
        <v>0</v>
      </c>
      <c r="G58" s="6">
        <v>0</v>
      </c>
      <c r="H58" s="6"/>
      <c r="I58" s="6" t="s">
        <v>23</v>
      </c>
      <c r="J58" s="6" t="s">
        <v>23</v>
      </c>
      <c r="K58" s="6" t="s">
        <v>23</v>
      </c>
      <c r="L58" s="6" t="s">
        <v>23</v>
      </c>
      <c r="M58" s="7" t="s">
        <v>21</v>
      </c>
      <c r="N58" s="7" t="s">
        <v>21</v>
      </c>
      <c r="O58" s="7" t="s">
        <v>24</v>
      </c>
      <c r="P58" s="2" t="s">
        <v>25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4"/>
      <c r="B59" s="4">
        <v>51</v>
      </c>
      <c r="C59" s="4">
        <v>14167</v>
      </c>
      <c r="D59" s="4" t="s">
        <v>74</v>
      </c>
      <c r="E59" s="6">
        <v>80</v>
      </c>
      <c r="F59" s="6">
        <v>8</v>
      </c>
      <c r="G59" s="6">
        <v>8</v>
      </c>
      <c r="H59" s="6"/>
      <c r="I59" s="6"/>
      <c r="J59" s="6"/>
      <c r="K59" s="6"/>
      <c r="L59" s="6"/>
      <c r="M59" s="7">
        <f>CEILING( AVERAGE( R59,V59),1)</f>
        <v>4</v>
      </c>
      <c r="N59" s="7" t="s">
        <v>21</v>
      </c>
      <c r="O59" s="7" t="str">
        <f>IF(ISBLANK(E59),"-",IF(AND(ISBLANK(P59),Q59&gt;=65,Y59&gt;=8,S59&gt;=8,U59&gt;=65,W59&gt;=8),"Promociona",IF(AND(Q59&gt;=65,U59&gt;=65,Y59&gt;=6,OR(S59&gt;=6,T59&gt;=6),OR(W59&gt;=6,X59&gt;=6)),"Regular",IF(AND(ISBLANK(I59),Q59&gt;=65,R59&gt;=1,OR(S59&gt;=6,T59&gt;=6)),"--","Libre"))))</f>
        <v>--</v>
      </c>
      <c r="Q59">
        <f>IFERROR(VALUE(E59),0)</f>
        <v>80</v>
      </c>
      <c r="R59">
        <f>IFERROR(VALUE(F59),0)</f>
        <v>8</v>
      </c>
      <c r="S59">
        <f>IFERROR(VALUE(G59),0)</f>
        <v>8</v>
      </c>
      <c r="T59">
        <f>IFERROR(VALUE(H59),0)</f>
        <v>0</v>
      </c>
      <c r="U59">
        <f>IFERROR(VALUE(I59),0)</f>
        <v>0</v>
      </c>
      <c r="V59">
        <f>IFERROR(VALUE(J59),0)</f>
        <v>0</v>
      </c>
      <c r="W59">
        <f>IFERROR(VALUE(K59),0)</f>
        <v>0</v>
      </c>
      <c r="X59">
        <f>IFERROR(VALUE(L59),0)</f>
        <v>0</v>
      </c>
      <c r="Y59">
        <f>IFERROR(VALUE(M59),0)</f>
        <v>4</v>
      </c>
    </row>
    <row r="60" spans="1:25" x14ac:dyDescent="0.25">
      <c r="A60" s="4"/>
      <c r="B60" s="4">
        <v>52</v>
      </c>
      <c r="C60" s="4">
        <v>14336</v>
      </c>
      <c r="D60" s="4" t="s">
        <v>75</v>
      </c>
      <c r="E60" s="6">
        <v>80</v>
      </c>
      <c r="F60" s="6">
        <v>6</v>
      </c>
      <c r="G60" s="6">
        <v>6</v>
      </c>
      <c r="H60" s="6"/>
      <c r="I60" s="6"/>
      <c r="J60" s="6"/>
      <c r="K60" s="6"/>
      <c r="L60" s="6"/>
      <c r="M60" s="7">
        <f>CEILING( AVERAGE( R60,V60),1)</f>
        <v>3</v>
      </c>
      <c r="N60" s="7" t="s">
        <v>21</v>
      </c>
      <c r="O60" s="7" t="str">
        <f>IF(ISBLANK(E60),"-",IF(AND(ISBLANK(P60),Q60&gt;=65,Y60&gt;=8,S60&gt;=8,U60&gt;=65,W60&gt;=8),"Promociona",IF(AND(Q60&gt;=65,U60&gt;=65,Y60&gt;=6,OR(S60&gt;=6,T60&gt;=6),OR(W60&gt;=6,X60&gt;=6)),"Regular",IF(AND(ISBLANK(I60),Q60&gt;=65,R60&gt;=1,OR(S60&gt;=6,T60&gt;=6)),"--","Libre"))))</f>
        <v>--</v>
      </c>
      <c r="Q60">
        <f>IFERROR(VALUE(E60),0)</f>
        <v>80</v>
      </c>
      <c r="R60">
        <f>IFERROR(VALUE(F60),0)</f>
        <v>6</v>
      </c>
      <c r="S60">
        <f>IFERROR(VALUE(G60),0)</f>
        <v>6</v>
      </c>
      <c r="T60">
        <f>IFERROR(VALUE(H60),0)</f>
        <v>0</v>
      </c>
      <c r="U60">
        <f>IFERROR(VALUE(I60),0)</f>
        <v>0</v>
      </c>
      <c r="V60">
        <f>IFERROR(VALUE(J60),0)</f>
        <v>0</v>
      </c>
      <c r="W60">
        <f>IFERROR(VALUE(K60),0)</f>
        <v>0</v>
      </c>
      <c r="X60">
        <f>IFERROR(VALUE(L60),0)</f>
        <v>0</v>
      </c>
      <c r="Y60">
        <f>IFERROR(VALUE(M60),0)</f>
        <v>3</v>
      </c>
    </row>
    <row r="61" spans="1:25" x14ac:dyDescent="0.25">
      <c r="A61" s="4"/>
      <c r="B61" s="4">
        <v>53</v>
      </c>
      <c r="C61" s="4">
        <v>14341</v>
      </c>
      <c r="D61" s="4" t="s">
        <v>76</v>
      </c>
      <c r="E61" s="6">
        <v>80</v>
      </c>
      <c r="F61" s="6">
        <v>8</v>
      </c>
      <c r="G61" s="6">
        <v>4</v>
      </c>
      <c r="H61" s="6">
        <v>8</v>
      </c>
      <c r="I61" s="6"/>
      <c r="J61" s="6"/>
      <c r="K61" s="6"/>
      <c r="L61" s="6"/>
      <c r="M61" s="7">
        <f>CEILING( AVERAGE( R61,V61),1)</f>
        <v>4</v>
      </c>
      <c r="N61" s="7" t="s">
        <v>21</v>
      </c>
      <c r="O61" s="7" t="str">
        <f>IF(ISBLANK(E61),"-",IF(AND(ISBLANK(P61),Q61&gt;=65,Y61&gt;=8,S61&gt;=8,U61&gt;=65,W61&gt;=8),"Promociona",IF(AND(Q61&gt;=65,U61&gt;=65,Y61&gt;=6,OR(S61&gt;=6,T61&gt;=6),OR(W61&gt;=6,X61&gt;=6)),"Regular",IF(AND(ISBLANK(I61),Q61&gt;=65,R61&gt;=1,OR(S61&gt;=6,T61&gt;=6)),"--","Libre"))))</f>
        <v>--</v>
      </c>
      <c r="Q61">
        <f>IFERROR(VALUE(E61),0)</f>
        <v>80</v>
      </c>
      <c r="R61">
        <f>IFERROR(VALUE(F61),0)</f>
        <v>8</v>
      </c>
      <c r="S61">
        <f>IFERROR(VALUE(G61),0)</f>
        <v>4</v>
      </c>
      <c r="T61">
        <f>IFERROR(VALUE(H61),0)</f>
        <v>8</v>
      </c>
      <c r="U61">
        <f>IFERROR(VALUE(I61),0)</f>
        <v>0</v>
      </c>
      <c r="V61">
        <f>IFERROR(VALUE(J61),0)</f>
        <v>0</v>
      </c>
      <c r="W61">
        <f>IFERROR(VALUE(K61),0)</f>
        <v>0</v>
      </c>
      <c r="X61">
        <f>IFERROR(VALUE(L61),0)</f>
        <v>0</v>
      </c>
      <c r="Y61">
        <f>IFERROR(VALUE(M61),0)</f>
        <v>4</v>
      </c>
    </row>
    <row r="62" spans="1:25" x14ac:dyDescent="0.25">
      <c r="A62" s="4"/>
      <c r="B62" s="4">
        <v>54</v>
      </c>
      <c r="C62" s="4">
        <v>7674</v>
      </c>
      <c r="D62" s="4" t="s">
        <v>77</v>
      </c>
      <c r="E62" s="6">
        <v>40</v>
      </c>
      <c r="F62" s="6">
        <v>0</v>
      </c>
      <c r="G62" s="6">
        <v>0</v>
      </c>
      <c r="H62" s="6"/>
      <c r="I62" s="6" t="s">
        <v>23</v>
      </c>
      <c r="J62" s="6" t="s">
        <v>23</v>
      </c>
      <c r="K62" s="6" t="s">
        <v>23</v>
      </c>
      <c r="L62" s="6" t="s">
        <v>23</v>
      </c>
      <c r="M62" s="7" t="s">
        <v>21</v>
      </c>
      <c r="N62" s="7" t="s">
        <v>21</v>
      </c>
      <c r="O62" s="7" t="s">
        <v>24</v>
      </c>
      <c r="P62" s="2" t="s">
        <v>25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</row>
    <row r="63" spans="1:25" x14ac:dyDescent="0.25">
      <c r="A63" s="4"/>
      <c r="B63" s="4">
        <v>55</v>
      </c>
      <c r="C63" s="4">
        <v>14299</v>
      </c>
      <c r="D63" s="4" t="s">
        <v>78</v>
      </c>
      <c r="E63" s="6">
        <v>0</v>
      </c>
      <c r="F63" s="6">
        <v>0</v>
      </c>
      <c r="G63" s="6">
        <v>0</v>
      </c>
      <c r="H63" s="6"/>
      <c r="I63" s="6" t="s">
        <v>23</v>
      </c>
      <c r="J63" s="6" t="s">
        <v>23</v>
      </c>
      <c r="K63" s="6" t="s">
        <v>23</v>
      </c>
      <c r="L63" s="6" t="s">
        <v>23</v>
      </c>
      <c r="M63" s="7" t="s">
        <v>21</v>
      </c>
      <c r="N63" s="7" t="s">
        <v>21</v>
      </c>
      <c r="O63" s="7" t="s">
        <v>24</v>
      </c>
      <c r="P63" s="2" t="s">
        <v>25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</row>
    <row r="64" spans="1:25" x14ac:dyDescent="0.25">
      <c r="A64" s="4"/>
      <c r="B64" s="4">
        <v>56</v>
      </c>
      <c r="C64" s="4">
        <v>13952</v>
      </c>
      <c r="D64" s="4" t="s">
        <v>79</v>
      </c>
      <c r="E64" s="6">
        <v>0</v>
      </c>
      <c r="F64" s="6">
        <v>0</v>
      </c>
      <c r="G64" s="6">
        <v>0</v>
      </c>
      <c r="H64" s="6"/>
      <c r="I64" s="6" t="s">
        <v>23</v>
      </c>
      <c r="J64" s="6" t="s">
        <v>23</v>
      </c>
      <c r="K64" s="6" t="s">
        <v>23</v>
      </c>
      <c r="L64" s="6" t="s">
        <v>23</v>
      </c>
      <c r="M64" s="7" t="s">
        <v>21</v>
      </c>
      <c r="N64" s="7" t="s">
        <v>21</v>
      </c>
      <c r="O64" s="7" t="s">
        <v>24</v>
      </c>
      <c r="P64" s="2" t="s">
        <v>25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</row>
    <row r="65" spans="1:25" x14ac:dyDescent="0.25">
      <c r="A65" s="4"/>
      <c r="B65" s="4">
        <v>57</v>
      </c>
      <c r="C65" s="4">
        <v>8817</v>
      </c>
      <c r="D65" s="4" t="s">
        <v>80</v>
      </c>
      <c r="E65" s="6">
        <v>0</v>
      </c>
      <c r="F65" s="6">
        <v>0</v>
      </c>
      <c r="G65" s="6">
        <v>0</v>
      </c>
      <c r="H65" s="6"/>
      <c r="I65" s="6" t="s">
        <v>23</v>
      </c>
      <c r="J65" s="6" t="s">
        <v>23</v>
      </c>
      <c r="K65" s="6" t="s">
        <v>23</v>
      </c>
      <c r="L65" s="6" t="s">
        <v>23</v>
      </c>
      <c r="M65" s="7" t="s">
        <v>21</v>
      </c>
      <c r="N65" s="7" t="s">
        <v>21</v>
      </c>
      <c r="O65" s="7" t="s">
        <v>24</v>
      </c>
      <c r="P65" s="2" t="s">
        <v>25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</row>
    <row r="66" spans="1:25" x14ac:dyDescent="0.25">
      <c r="A66" s="4"/>
      <c r="B66" s="4">
        <v>58</v>
      </c>
      <c r="C66" s="4">
        <v>8912</v>
      </c>
      <c r="D66" s="4" t="s">
        <v>81</v>
      </c>
      <c r="E66" s="6">
        <v>0</v>
      </c>
      <c r="F66" s="6">
        <v>0</v>
      </c>
      <c r="G66" s="6">
        <v>0</v>
      </c>
      <c r="H66" s="6"/>
      <c r="I66" s="6" t="s">
        <v>23</v>
      </c>
      <c r="J66" s="6" t="s">
        <v>23</v>
      </c>
      <c r="K66" s="6" t="s">
        <v>23</v>
      </c>
      <c r="L66" s="6" t="s">
        <v>23</v>
      </c>
      <c r="M66" s="7" t="s">
        <v>21</v>
      </c>
      <c r="N66" s="7" t="s">
        <v>21</v>
      </c>
      <c r="O66" s="7" t="s">
        <v>24</v>
      </c>
      <c r="P66" s="2" t="s">
        <v>25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</row>
    <row r="67" spans="1:25" x14ac:dyDescent="0.25">
      <c r="A67" s="4"/>
      <c r="B67" s="4">
        <v>59</v>
      </c>
      <c r="C67" s="4">
        <v>11188</v>
      </c>
      <c r="D67" s="4" t="s">
        <v>82</v>
      </c>
      <c r="E67" s="6">
        <v>0</v>
      </c>
      <c r="F67" s="6">
        <v>0</v>
      </c>
      <c r="G67" s="6">
        <v>0</v>
      </c>
      <c r="H67" s="6"/>
      <c r="I67" s="6" t="s">
        <v>23</v>
      </c>
      <c r="J67" s="6" t="s">
        <v>23</v>
      </c>
      <c r="K67" s="6" t="s">
        <v>23</v>
      </c>
      <c r="L67" s="6" t="s">
        <v>23</v>
      </c>
      <c r="M67" s="7" t="s">
        <v>21</v>
      </c>
      <c r="N67" s="7" t="s">
        <v>21</v>
      </c>
      <c r="O67" s="7" t="s">
        <v>24</v>
      </c>
      <c r="P67" s="2" t="s">
        <v>25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</row>
    <row r="68" spans="1:25" x14ac:dyDescent="0.25">
      <c r="A68" s="4"/>
      <c r="B68" s="4">
        <v>60</v>
      </c>
      <c r="C68" s="4">
        <v>13272</v>
      </c>
      <c r="D68" s="4" t="s">
        <v>83</v>
      </c>
      <c r="E68" s="6">
        <v>0</v>
      </c>
      <c r="F68" s="6">
        <v>0</v>
      </c>
      <c r="G68" s="6">
        <v>0</v>
      </c>
      <c r="H68" s="6"/>
      <c r="I68" s="6" t="s">
        <v>23</v>
      </c>
      <c r="J68" s="6" t="s">
        <v>23</v>
      </c>
      <c r="K68" s="6" t="s">
        <v>23</v>
      </c>
      <c r="L68" s="6" t="s">
        <v>23</v>
      </c>
      <c r="M68" s="7" t="s">
        <v>21</v>
      </c>
      <c r="N68" s="7" t="s">
        <v>21</v>
      </c>
      <c r="O68" s="7" t="s">
        <v>24</v>
      </c>
      <c r="P68" s="2" t="s">
        <v>25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</row>
    <row r="70" spans="1:25" x14ac:dyDescent="0.25">
      <c r="A70" t="s">
        <v>84</v>
      </c>
    </row>
    <row r="71" spans="1:25" x14ac:dyDescent="0.25">
      <c r="A71" t="s">
        <v>85</v>
      </c>
    </row>
    <row r="72" spans="1:25" x14ac:dyDescent="0.25">
      <c r="A72" t="s">
        <v>86</v>
      </c>
    </row>
    <row r="73" spans="1:25" x14ac:dyDescent="0.25">
      <c r="A73" t="s">
        <v>87</v>
      </c>
    </row>
    <row r="74" spans="1:25" x14ac:dyDescent="0.25">
      <c r="A74" t="s">
        <v>88</v>
      </c>
    </row>
    <row r="76" spans="1:25" x14ac:dyDescent="0.25">
      <c r="D76" t="s">
        <v>89</v>
      </c>
    </row>
    <row r="77" spans="1:25" x14ac:dyDescent="0.25">
      <c r="D77" t="s">
        <v>90</v>
      </c>
      <c r="E77">
        <v>37</v>
      </c>
    </row>
    <row r="78" spans="1:25" x14ac:dyDescent="0.25">
      <c r="D78" t="s">
        <v>91</v>
      </c>
    </row>
    <row r="79" spans="1:25" x14ac:dyDescent="0.25">
      <c r="H79" t="s">
        <v>92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EN11_1A2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2024-10-31T22:23:59Z</dcterms:created>
  <dcterms:modified xsi:type="dcterms:W3CDTF">2024-10-31T22:23:59Z</dcterms:modified>
</cp:coreProperties>
</file>