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1_1B1" sheetId="1" r:id="rId1"/>
  </sheets>
  <calcPr calcId="145621"/>
</workbook>
</file>

<file path=xl/calcChain.xml><?xml version="1.0" encoding="utf-8"?>
<calcChain xmlns="http://schemas.openxmlformats.org/spreadsheetml/2006/main">
  <c r="Y50" i="1" l="1"/>
  <c r="Y48" i="1"/>
  <c r="Y47" i="1"/>
  <c r="Y45" i="1"/>
  <c r="Y44" i="1"/>
  <c r="Y40" i="1"/>
  <c r="Y39" i="1"/>
  <c r="Y38" i="1"/>
  <c r="Y37" i="1"/>
  <c r="Y36" i="1"/>
  <c r="Y35" i="1"/>
  <c r="Y34" i="1"/>
  <c r="Y32" i="1"/>
  <c r="Y31" i="1"/>
  <c r="Y30" i="1"/>
  <c r="Y29" i="1"/>
  <c r="Y23" i="1"/>
  <c r="Y22" i="1"/>
  <c r="Y18" i="1"/>
  <c r="Y17" i="1"/>
  <c r="Y13" i="1"/>
  <c r="Y12" i="1"/>
  <c r="Y9" i="1"/>
  <c r="X50" i="1"/>
  <c r="X48" i="1"/>
  <c r="X47" i="1"/>
  <c r="X45" i="1"/>
  <c r="X44" i="1"/>
  <c r="X40" i="1"/>
  <c r="X39" i="1"/>
  <c r="X38" i="1"/>
  <c r="X37" i="1"/>
  <c r="X36" i="1"/>
  <c r="X35" i="1"/>
  <c r="X34" i="1"/>
  <c r="X32" i="1"/>
  <c r="X31" i="1"/>
  <c r="X30" i="1"/>
  <c r="X29" i="1"/>
  <c r="X23" i="1"/>
  <c r="X22" i="1"/>
  <c r="X18" i="1"/>
  <c r="X17" i="1"/>
  <c r="X13" i="1"/>
  <c r="X12" i="1"/>
  <c r="X9" i="1"/>
  <c r="W50" i="1"/>
  <c r="W48" i="1"/>
  <c r="W47" i="1"/>
  <c r="W45" i="1"/>
  <c r="W44" i="1"/>
  <c r="W40" i="1"/>
  <c r="W39" i="1"/>
  <c r="W38" i="1"/>
  <c r="W37" i="1"/>
  <c r="W36" i="1"/>
  <c r="W35" i="1"/>
  <c r="W34" i="1"/>
  <c r="W32" i="1"/>
  <c r="W31" i="1"/>
  <c r="W30" i="1"/>
  <c r="W29" i="1"/>
  <c r="W23" i="1"/>
  <c r="W22" i="1"/>
  <c r="W18" i="1"/>
  <c r="W17" i="1"/>
  <c r="W13" i="1"/>
  <c r="W12" i="1"/>
  <c r="W9" i="1"/>
  <c r="V50" i="1"/>
  <c r="V48" i="1"/>
  <c r="V47" i="1"/>
  <c r="V45" i="1"/>
  <c r="V44" i="1"/>
  <c r="M44" i="1" s="1"/>
  <c r="V40" i="1"/>
  <c r="V39" i="1"/>
  <c r="V38" i="1"/>
  <c r="V37" i="1"/>
  <c r="V36" i="1"/>
  <c r="V35" i="1"/>
  <c r="V34" i="1"/>
  <c r="V32" i="1"/>
  <c r="V31" i="1"/>
  <c r="V30" i="1"/>
  <c r="V29" i="1"/>
  <c r="V23" i="1"/>
  <c r="V22" i="1"/>
  <c r="V18" i="1"/>
  <c r="V17" i="1"/>
  <c r="V13" i="1"/>
  <c r="V12" i="1"/>
  <c r="V9" i="1"/>
  <c r="U50" i="1"/>
  <c r="U48" i="1"/>
  <c r="U47" i="1"/>
  <c r="U45" i="1"/>
  <c r="U44" i="1"/>
  <c r="U40" i="1"/>
  <c r="U39" i="1"/>
  <c r="U38" i="1"/>
  <c r="U37" i="1"/>
  <c r="U36" i="1"/>
  <c r="U35" i="1"/>
  <c r="U34" i="1"/>
  <c r="U32" i="1"/>
  <c r="U31" i="1"/>
  <c r="U30" i="1"/>
  <c r="U29" i="1"/>
  <c r="U23" i="1"/>
  <c r="U22" i="1"/>
  <c r="U18" i="1"/>
  <c r="U17" i="1"/>
  <c r="U13" i="1"/>
  <c r="U12" i="1"/>
  <c r="U9" i="1"/>
  <c r="T50" i="1"/>
  <c r="T48" i="1"/>
  <c r="T47" i="1"/>
  <c r="T45" i="1"/>
  <c r="T44" i="1"/>
  <c r="T40" i="1"/>
  <c r="T39" i="1"/>
  <c r="T38" i="1"/>
  <c r="T37" i="1"/>
  <c r="T36" i="1"/>
  <c r="T35" i="1"/>
  <c r="T34" i="1"/>
  <c r="T32" i="1"/>
  <c r="T31" i="1"/>
  <c r="T30" i="1"/>
  <c r="T29" i="1"/>
  <c r="T23" i="1"/>
  <c r="T22" i="1"/>
  <c r="T18" i="1"/>
  <c r="T17" i="1"/>
  <c r="T13" i="1"/>
  <c r="T12" i="1"/>
  <c r="T9" i="1"/>
  <c r="S50" i="1"/>
  <c r="S48" i="1"/>
  <c r="S47" i="1"/>
  <c r="S45" i="1"/>
  <c r="S44" i="1"/>
  <c r="S40" i="1"/>
  <c r="O40" i="1" s="1"/>
  <c r="S39" i="1"/>
  <c r="S38" i="1"/>
  <c r="S37" i="1"/>
  <c r="S36" i="1"/>
  <c r="S35" i="1"/>
  <c r="S34" i="1"/>
  <c r="S32" i="1"/>
  <c r="O32" i="1" s="1"/>
  <c r="S31" i="1"/>
  <c r="O31" i="1" s="1"/>
  <c r="S30" i="1"/>
  <c r="S29" i="1"/>
  <c r="S23" i="1"/>
  <c r="S22" i="1"/>
  <c r="S18" i="1"/>
  <c r="S17" i="1"/>
  <c r="S13" i="1"/>
  <c r="S12" i="1"/>
  <c r="S9" i="1"/>
  <c r="R50" i="1"/>
  <c r="R48" i="1"/>
  <c r="R47" i="1"/>
  <c r="R45" i="1"/>
  <c r="R44" i="1"/>
  <c r="R40" i="1"/>
  <c r="R39" i="1"/>
  <c r="R38" i="1"/>
  <c r="R37" i="1"/>
  <c r="R36" i="1"/>
  <c r="R35" i="1"/>
  <c r="R34" i="1"/>
  <c r="R32" i="1"/>
  <c r="R31" i="1"/>
  <c r="R30" i="1"/>
  <c r="R29" i="1"/>
  <c r="R23" i="1"/>
  <c r="R22" i="1"/>
  <c r="R18" i="1"/>
  <c r="R17" i="1"/>
  <c r="R13" i="1"/>
  <c r="R12" i="1"/>
  <c r="R9" i="1"/>
  <c r="Q50" i="1"/>
  <c r="Q48" i="1"/>
  <c r="Q47" i="1"/>
  <c r="Q45" i="1"/>
  <c r="Q44" i="1"/>
  <c r="Q40" i="1"/>
  <c r="Q39" i="1"/>
  <c r="Q38" i="1"/>
  <c r="Q37" i="1"/>
  <c r="Q36" i="1"/>
  <c r="Q35" i="1"/>
  <c r="Q34" i="1"/>
  <c r="Q32" i="1"/>
  <c r="Q31" i="1"/>
  <c r="Q30" i="1"/>
  <c r="Q29" i="1"/>
  <c r="Q23" i="1"/>
  <c r="Q22" i="1"/>
  <c r="Q18" i="1"/>
  <c r="Q17" i="1"/>
  <c r="Q13" i="1"/>
  <c r="Q12" i="1"/>
  <c r="Q9" i="1"/>
  <c r="O50" i="1"/>
  <c r="O48" i="1"/>
  <c r="O47" i="1"/>
  <c r="O45" i="1"/>
  <c r="O44" i="1"/>
  <c r="O39" i="1"/>
  <c r="O38" i="1"/>
  <c r="O37" i="1"/>
  <c r="O36" i="1"/>
  <c r="O35" i="1"/>
  <c r="O34" i="1"/>
  <c r="O30" i="1"/>
  <c r="O29" i="1"/>
  <c r="O23" i="1"/>
  <c r="O22" i="1"/>
  <c r="O18" i="1"/>
  <c r="O17" i="1"/>
  <c r="O13" i="1"/>
  <c r="O12" i="1"/>
  <c r="M50" i="1"/>
  <c r="M48" i="1"/>
  <c r="M47" i="1"/>
  <c r="M45" i="1"/>
  <c r="M40" i="1"/>
  <c r="M39" i="1"/>
  <c r="M38" i="1"/>
  <c r="M37" i="1"/>
  <c r="M36" i="1"/>
  <c r="M35" i="1"/>
  <c r="M34" i="1"/>
  <c r="M32" i="1"/>
  <c r="M31" i="1"/>
  <c r="M30" i="1"/>
  <c r="M29" i="1"/>
  <c r="M23" i="1"/>
  <c r="M22" i="1"/>
  <c r="M18" i="1"/>
  <c r="M17" i="1"/>
  <c r="M13" i="1"/>
  <c r="M12" i="1"/>
  <c r="M9" i="1"/>
  <c r="O9" i="1" l="1"/>
</calcChain>
</file>

<file path=xl/sharedStrings.xml><?xml version="1.0" encoding="utf-8"?>
<sst xmlns="http://schemas.openxmlformats.org/spreadsheetml/2006/main" count="279" uniqueCount="79">
  <si>
    <t xml:space="preserve">       INFORME DE SITUACION ACADEMICA DE ALUMNOS</t>
  </si>
  <si>
    <t>Cursada N°: 7941</t>
  </si>
  <si>
    <t xml:space="preserve">Carrera:     TECNICATURA SUPERIOR EN ENFERMERIA                </t>
  </si>
  <si>
    <t>Ciclo: 1</t>
  </si>
  <si>
    <t xml:space="preserve">Espacio:     NUEVAS TECN.DE LA INF. Y COM. </t>
  </si>
  <si>
    <t>(EN11)    1-B  1  Anual        2024</t>
  </si>
  <si>
    <t xml:space="preserve">Docente:      -,                  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</si>
  <si>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</si>
  <si>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</si>
  <si>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</si>
  <si>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</si>
  <si>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</si>
  <si>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</si>
  <si>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</si>
  <si>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</si>
  <si>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</si>
  <si>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</si>
  <si>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</si>
  <si>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</si>
  <si>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</si>
  <si>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AGRICOLO, Barbara Andrea                </t>
  </si>
  <si>
    <t xml:space="preserve">  </t>
  </si>
  <si>
    <t xml:space="preserve">AGUILA MARQUEZ, Yanina Elizabeth        </t>
  </si>
  <si>
    <t>-</t>
  </si>
  <si>
    <t>Libre</t>
  </si>
  <si>
    <t>sin promoción, falta libreta</t>
  </si>
  <si>
    <t xml:space="preserve">AGUILAR CARDENAS, Susana Edith          </t>
  </si>
  <si>
    <t xml:space="preserve">ALBORNOZ, Ludmila Antonella             </t>
  </si>
  <si>
    <t xml:space="preserve">ARAYA GONZALEZ, Yessica Elena           </t>
  </si>
  <si>
    <t xml:space="preserve">ARCE,  Cesar Fernando                   </t>
  </si>
  <si>
    <t xml:space="preserve">AVILES, Nahuel Maximiliano              </t>
  </si>
  <si>
    <t>A</t>
  </si>
  <si>
    <t xml:space="preserve">BARRIA, Laura Elizabeth                 </t>
  </si>
  <si>
    <t xml:space="preserve">CABRERA, Clara Ludmila                  </t>
  </si>
  <si>
    <t xml:space="preserve">CALBUCOY, Rivera Franco Leandro         </t>
  </si>
  <si>
    <t xml:space="preserve">CALDERON, Ortiz Brandon David           </t>
  </si>
  <si>
    <t xml:space="preserve">CAMBONI MARQUEZ, Julio Nicolas          </t>
  </si>
  <si>
    <t xml:space="preserve">CAMOZZI, Maria Alejandra                </t>
  </si>
  <si>
    <t xml:space="preserve">CANQUEL, Lioren Rosalia                 </t>
  </si>
  <si>
    <t xml:space="preserve">CARDENAS, Debora                        </t>
  </si>
  <si>
    <t xml:space="preserve">COLQUE CARI, Lucinda                    </t>
  </si>
  <si>
    <t xml:space="preserve">CORONEL, Mabel Matilde                  </t>
  </si>
  <si>
    <t xml:space="preserve">CORONEL, Mabel Micaela                  </t>
  </si>
  <si>
    <t xml:space="preserve">DELGADO, Maira Ayelen                   </t>
  </si>
  <si>
    <t xml:space="preserve">DIAZ, Antonia Del Transito              </t>
  </si>
  <si>
    <t xml:space="preserve">GARCIA, Evelin Aymara                   </t>
  </si>
  <si>
    <t xml:space="preserve">GOMEZ GAMIN, Daniela Ayelen             </t>
  </si>
  <si>
    <t xml:space="preserve">GONCEBAT, Lia Gissell                   </t>
  </si>
  <si>
    <t xml:space="preserve">GONZALEZ, Carla Daniela                 </t>
  </si>
  <si>
    <t xml:space="preserve">HERNANDEZ, Yamila Alejandra             </t>
  </si>
  <si>
    <t xml:space="preserve">IRALA, Edgar Andres                     </t>
  </si>
  <si>
    <t xml:space="preserve">LAZARTE, Brisa Alejandra                </t>
  </si>
  <si>
    <t xml:space="preserve">LEIVA, Cielo Itati                      </t>
  </si>
  <si>
    <t xml:space="preserve">MAMANI MARTINEZ, Victor Hugo            </t>
  </si>
  <si>
    <t xml:space="preserve">MARTINEZ, Angeles Ailen                 </t>
  </si>
  <si>
    <t xml:space="preserve">MARTINEZ, Daiana Noemi                  </t>
  </si>
  <si>
    <t xml:space="preserve">MARTINEZ, Gustavo Joel                  </t>
  </si>
  <si>
    <t xml:space="preserve">MELIAN SERRANO, Fernando Ezequiel       </t>
  </si>
  <si>
    <t xml:space="preserve">ORELLANA, Sara Daniela                  </t>
  </si>
  <si>
    <t xml:space="preserve">OROPEL OLSEN, Felipe Abel               </t>
  </si>
  <si>
    <t xml:space="preserve">PARODI, Agustina Belen                  </t>
  </si>
  <si>
    <t xml:space="preserve">PERALTA, Natalia Ailen                  </t>
  </si>
  <si>
    <t xml:space="preserve">PEÑA, Gonzalo Damian                    </t>
  </si>
  <si>
    <t xml:space="preserve">PINEDA, Anahi Aldana                    </t>
  </si>
  <si>
    <t xml:space="preserve">SEGOVIA, Alicia Abigail                 </t>
  </si>
  <si>
    <t xml:space="preserve">TANUS, Maria Del Carmen                 </t>
  </si>
  <si>
    <t xml:space="preserve">TORO, Mayra Isabel                      </t>
  </si>
  <si>
    <t xml:space="preserve">VAZQUEZ, Abigail Elizabeth Del Valle    </t>
  </si>
  <si>
    <t xml:space="preserve">VELAZQUEZ, Delfina Belen                </t>
  </si>
  <si>
    <t xml:space="preserve">YURQUINA, Maria Isabel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</si>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</sst>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14464</v>
      </c>
      <c r="D9" s="4" t="s">
        <v>20</v>
      </c>
      <c r="E9" s="6">
        <v>90</v>
      </c>
      <c r="F9" s="6">
        <v>6</v>
      </c>
      <c r="G9" s="6">
        <v>8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90</v>
      </c>
      <c r="R9">
        <f>IFERROR(VALUE(F9),0)</f>
        <v>6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14482</v>
      </c>
      <c r="D10" s="4" t="s">
        <v>22</v>
      </c>
      <c r="E10" s="6">
        <v>0</v>
      </c>
      <c r="F10" s="6"/>
      <c r="G10" s="6"/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10928</v>
      </c>
      <c r="D11" s="4" t="s">
        <v>26</v>
      </c>
      <c r="E11" s="6">
        <v>0</v>
      </c>
      <c r="F11" s="6"/>
      <c r="G11" s="6"/>
      <c r="H11" s="6"/>
      <c r="I11" s="6" t="s">
        <v>23</v>
      </c>
      <c r="J11" s="6" t="s">
        <v>23</v>
      </c>
      <c r="K11" s="6" t="s">
        <v>23</v>
      </c>
      <c r="L11" s="6" t="s">
        <v>23</v>
      </c>
      <c r="M11" s="7" t="s">
        <v>21</v>
      </c>
      <c r="N11" s="7" t="s">
        <v>21</v>
      </c>
      <c r="O11" s="7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14446</v>
      </c>
      <c r="D12" s="4" t="s">
        <v>27</v>
      </c>
      <c r="E12" s="6">
        <v>90</v>
      </c>
      <c r="F12" s="6">
        <v>6</v>
      </c>
      <c r="G12" s="6">
        <v>7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6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14457</v>
      </c>
      <c r="D13" s="4" t="s">
        <v>28</v>
      </c>
      <c r="E13" s="6">
        <v>90</v>
      </c>
      <c r="F13" s="6">
        <v>7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90</v>
      </c>
      <c r="R13">
        <f>IFERROR(VALUE(F13),0)</f>
        <v>7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13467</v>
      </c>
      <c r="D14" s="4" t="s">
        <v>29</v>
      </c>
      <c r="E14" s="6">
        <v>0</v>
      </c>
      <c r="F14" s="6"/>
      <c r="G14" s="6"/>
      <c r="H14" s="6"/>
      <c r="I14" s="6" t="s">
        <v>23</v>
      </c>
      <c r="J14" s="6" t="s">
        <v>23</v>
      </c>
      <c r="K14" s="6" t="s">
        <v>23</v>
      </c>
      <c r="L14" s="6" t="s">
        <v>23</v>
      </c>
      <c r="M14" s="7" t="s">
        <v>21</v>
      </c>
      <c r="N14" s="7" t="s">
        <v>21</v>
      </c>
      <c r="O14" s="7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14472</v>
      </c>
      <c r="D15" s="4" t="s">
        <v>30</v>
      </c>
      <c r="E15" s="6">
        <v>75</v>
      </c>
      <c r="F15" s="6">
        <v>0</v>
      </c>
      <c r="G15" s="6" t="s">
        <v>31</v>
      </c>
      <c r="H15" s="6"/>
      <c r="I15" s="6" t="s">
        <v>23</v>
      </c>
      <c r="J15" s="6" t="s">
        <v>23</v>
      </c>
      <c r="K15" s="6" t="s">
        <v>23</v>
      </c>
      <c r="L15" s="6" t="s">
        <v>23</v>
      </c>
      <c r="M15" s="7" t="s">
        <v>21</v>
      </c>
      <c r="N15" s="7" t="s">
        <v>21</v>
      </c>
      <c r="O15" s="7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14468</v>
      </c>
      <c r="D16" s="4" t="s">
        <v>32</v>
      </c>
      <c r="E16" s="6">
        <v>0</v>
      </c>
      <c r="F16" s="6"/>
      <c r="G16" s="6"/>
      <c r="H16" s="6"/>
      <c r="I16" s="6" t="s">
        <v>23</v>
      </c>
      <c r="J16" s="6" t="s">
        <v>23</v>
      </c>
      <c r="K16" s="6" t="s">
        <v>23</v>
      </c>
      <c r="L16" s="6" t="s">
        <v>23</v>
      </c>
      <c r="M16" s="7" t="s">
        <v>21</v>
      </c>
      <c r="N16" s="7" t="s">
        <v>21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14465</v>
      </c>
      <c r="D17" s="4" t="s">
        <v>33</v>
      </c>
      <c r="E17" s="6">
        <v>100</v>
      </c>
      <c r="F17" s="6">
        <v>8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100</v>
      </c>
      <c r="R17">
        <f>IFERROR(VALUE(F17),0)</f>
        <v>8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12284</v>
      </c>
      <c r="D18" s="4" t="s">
        <v>34</v>
      </c>
      <c r="E18" s="6">
        <v>95</v>
      </c>
      <c r="F18" s="6">
        <v>8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95</v>
      </c>
      <c r="R18">
        <f>IFERROR(VALUE(F18),0)</f>
        <v>8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13682</v>
      </c>
      <c r="D19" s="4" t="s">
        <v>35</v>
      </c>
      <c r="E19" s="6">
        <v>90</v>
      </c>
      <c r="F19" s="6">
        <v>6</v>
      </c>
      <c r="G19" s="6" t="s">
        <v>31</v>
      </c>
      <c r="H19" s="6"/>
      <c r="I19" s="6" t="s">
        <v>23</v>
      </c>
      <c r="J19" s="6" t="s">
        <v>23</v>
      </c>
      <c r="K19" s="6" t="s">
        <v>23</v>
      </c>
      <c r="L19" s="6" t="s">
        <v>23</v>
      </c>
      <c r="M19" s="7" t="s">
        <v>21</v>
      </c>
      <c r="N19" s="7" t="s">
        <v>21</v>
      </c>
      <c r="O19" s="7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14462</v>
      </c>
      <c r="D20" s="4" t="s">
        <v>36</v>
      </c>
      <c r="E20" s="6">
        <v>90</v>
      </c>
      <c r="F20" s="6">
        <v>6</v>
      </c>
      <c r="G20" s="6" t="s">
        <v>31</v>
      </c>
      <c r="H20" s="6"/>
      <c r="I20" s="6" t="s">
        <v>23</v>
      </c>
      <c r="J20" s="6" t="s">
        <v>23</v>
      </c>
      <c r="K20" s="6" t="s">
        <v>23</v>
      </c>
      <c r="L20" s="6" t="s">
        <v>23</v>
      </c>
      <c r="M20" s="7" t="s">
        <v>21</v>
      </c>
      <c r="N20" s="7" t="s">
        <v>21</v>
      </c>
      <c r="O20" s="7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14461</v>
      </c>
      <c r="D21" s="4" t="s">
        <v>37</v>
      </c>
      <c r="E21" s="6">
        <v>0</v>
      </c>
      <c r="F21" s="6"/>
      <c r="G21" s="6"/>
      <c r="H21" s="6"/>
      <c r="I21" s="6" t="s">
        <v>23</v>
      </c>
      <c r="J21" s="6" t="s">
        <v>23</v>
      </c>
      <c r="K21" s="6" t="s">
        <v>23</v>
      </c>
      <c r="L21" s="6" t="s">
        <v>23</v>
      </c>
      <c r="M21" s="7" t="s">
        <v>21</v>
      </c>
      <c r="N21" s="7" t="s">
        <v>21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14449</v>
      </c>
      <c r="D22" s="4" t="s">
        <v>38</v>
      </c>
      <c r="E22" s="6">
        <v>100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100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14466</v>
      </c>
      <c r="D23" s="4" t="s">
        <v>39</v>
      </c>
      <c r="E23" s="6">
        <v>100</v>
      </c>
      <c r="F23" s="6">
        <v>6</v>
      </c>
      <c r="G23" s="6">
        <v>8</v>
      </c>
      <c r="H23" s="6"/>
      <c r="I23" s="6"/>
      <c r="J23" s="6"/>
      <c r="K23" s="6"/>
      <c r="L23" s="6"/>
      <c r="M23" s="7">
        <f>CEILING( AVERAGE( R23,V23),1)</f>
        <v>3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6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14454</v>
      </c>
      <c r="D24" s="4" t="s">
        <v>40</v>
      </c>
      <c r="E24" s="6">
        <v>65</v>
      </c>
      <c r="F24" s="6">
        <v>0</v>
      </c>
      <c r="G24" s="6" t="s">
        <v>31</v>
      </c>
      <c r="H24" s="6"/>
      <c r="I24" s="6" t="s">
        <v>23</v>
      </c>
      <c r="J24" s="6" t="s">
        <v>23</v>
      </c>
      <c r="K24" s="6" t="s">
        <v>23</v>
      </c>
      <c r="L24" s="6" t="s">
        <v>23</v>
      </c>
      <c r="M24" s="7" t="s">
        <v>21</v>
      </c>
      <c r="N24" s="7" t="s">
        <v>21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8084</v>
      </c>
      <c r="D25" s="4" t="s">
        <v>41</v>
      </c>
      <c r="E25" s="6">
        <v>90</v>
      </c>
      <c r="F25" s="6">
        <v>7</v>
      </c>
      <c r="G25" s="6" t="s">
        <v>31</v>
      </c>
      <c r="H25" s="6"/>
      <c r="I25" s="6" t="s">
        <v>23</v>
      </c>
      <c r="J25" s="6" t="s">
        <v>23</v>
      </c>
      <c r="K25" s="6" t="s">
        <v>23</v>
      </c>
      <c r="L25" s="6" t="s">
        <v>23</v>
      </c>
      <c r="M25" s="7" t="s">
        <v>21</v>
      </c>
      <c r="N25" s="7" t="s">
        <v>21</v>
      </c>
      <c r="O25" s="7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14212</v>
      </c>
      <c r="D26" s="4" t="s">
        <v>42</v>
      </c>
      <c r="E26" s="6">
        <v>100</v>
      </c>
      <c r="F26" s="6">
        <v>7</v>
      </c>
      <c r="G26" s="6" t="s">
        <v>31</v>
      </c>
      <c r="H26" s="6"/>
      <c r="I26" s="6" t="s">
        <v>23</v>
      </c>
      <c r="J26" s="6" t="s">
        <v>23</v>
      </c>
      <c r="K26" s="6" t="s">
        <v>23</v>
      </c>
      <c r="L26" s="6" t="s">
        <v>23</v>
      </c>
      <c r="M26" s="7" t="s">
        <v>21</v>
      </c>
      <c r="N26" s="7" t="s">
        <v>21</v>
      </c>
      <c r="O26" s="7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14463</v>
      </c>
      <c r="D27" s="4" t="s">
        <v>43</v>
      </c>
      <c r="E27" s="6">
        <v>85</v>
      </c>
      <c r="F27" s="6">
        <v>0</v>
      </c>
      <c r="G27" s="6" t="s">
        <v>31</v>
      </c>
      <c r="H27" s="6"/>
      <c r="I27" s="6" t="s">
        <v>23</v>
      </c>
      <c r="J27" s="6" t="s">
        <v>23</v>
      </c>
      <c r="K27" s="6" t="s">
        <v>23</v>
      </c>
      <c r="L27" s="6" t="s">
        <v>23</v>
      </c>
      <c r="M27" s="7" t="s">
        <v>21</v>
      </c>
      <c r="N27" s="7" t="s">
        <v>21</v>
      </c>
      <c r="O27" s="7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12307</v>
      </c>
      <c r="D28" s="4" t="s">
        <v>44</v>
      </c>
      <c r="E28" s="6">
        <v>85</v>
      </c>
      <c r="F28" s="6">
        <v>0</v>
      </c>
      <c r="G28" s="6" t="s">
        <v>31</v>
      </c>
      <c r="H28" s="6"/>
      <c r="I28" s="6" t="s">
        <v>23</v>
      </c>
      <c r="J28" s="6" t="s">
        <v>23</v>
      </c>
      <c r="K28" s="6" t="s">
        <v>23</v>
      </c>
      <c r="L28" s="6" t="s">
        <v>23</v>
      </c>
      <c r="M28" s="7" t="s">
        <v>21</v>
      </c>
      <c r="N28" s="7" t="s">
        <v>21</v>
      </c>
      <c r="O28" s="7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14456</v>
      </c>
      <c r="D29" s="4" t="s">
        <v>45</v>
      </c>
      <c r="E29" s="6">
        <v>100</v>
      </c>
      <c r="F29" s="6">
        <v>6</v>
      </c>
      <c r="G29" s="6">
        <v>8</v>
      </c>
      <c r="H29" s="6"/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100</v>
      </c>
      <c r="R29">
        <f>IFERROR(VALUE(F29),0)</f>
        <v>6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14447</v>
      </c>
      <c r="D30" s="4" t="s">
        <v>46</v>
      </c>
      <c r="E30" s="6">
        <v>100</v>
      </c>
      <c r="F30" s="6">
        <v>8</v>
      </c>
      <c r="G30" s="6">
        <v>10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100</v>
      </c>
      <c r="R30">
        <f>IFERROR(VALUE(F30),0)</f>
        <v>8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13483</v>
      </c>
      <c r="D31" s="4" t="s">
        <v>47</v>
      </c>
      <c r="E31" s="6">
        <v>90</v>
      </c>
      <c r="F31" s="6">
        <v>6</v>
      </c>
      <c r="G31" s="6">
        <v>8</v>
      </c>
      <c r="H31" s="6"/>
      <c r="I31" s="6"/>
      <c r="J31" s="6"/>
      <c r="K31" s="6"/>
      <c r="L31" s="6"/>
      <c r="M31" s="7">
        <f>CEILING( AVERAGE( R31,V31),1)</f>
        <v>3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90</v>
      </c>
      <c r="R31">
        <f>IFERROR(VALUE(F31),0)</f>
        <v>6</v>
      </c>
      <c r="S31">
        <f>IFERROR(VALUE(G31),0)</f>
        <v>8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13484</v>
      </c>
      <c r="D32" s="4" t="s">
        <v>48</v>
      </c>
      <c r="E32" s="6">
        <v>65</v>
      </c>
      <c r="F32" s="6">
        <v>6</v>
      </c>
      <c r="G32" s="6" t="s">
        <v>31</v>
      </c>
      <c r="H32" s="6">
        <v>6</v>
      </c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65</v>
      </c>
      <c r="R32">
        <f>IFERROR(VALUE(F32),0)</f>
        <v>6</v>
      </c>
      <c r="S32">
        <f>IFERROR(VALUE(G32),0)</f>
        <v>0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14452</v>
      </c>
      <c r="D33" s="4" t="s">
        <v>49</v>
      </c>
      <c r="E33" s="6">
        <v>100</v>
      </c>
      <c r="F33" s="6">
        <v>6</v>
      </c>
      <c r="G33" s="6" t="s">
        <v>31</v>
      </c>
      <c r="H33" s="6"/>
      <c r="I33" s="6" t="s">
        <v>23</v>
      </c>
      <c r="J33" s="6" t="s">
        <v>23</v>
      </c>
      <c r="K33" s="6" t="s">
        <v>23</v>
      </c>
      <c r="L33" s="6" t="s">
        <v>23</v>
      </c>
      <c r="M33" s="7" t="s">
        <v>21</v>
      </c>
      <c r="N33" s="7" t="s">
        <v>21</v>
      </c>
      <c r="O33" s="7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13498</v>
      </c>
      <c r="D34" s="4" t="s">
        <v>50</v>
      </c>
      <c r="E34" s="6">
        <v>95</v>
      </c>
      <c r="F34" s="6">
        <v>6</v>
      </c>
      <c r="G34" s="6">
        <v>3</v>
      </c>
      <c r="H34" s="6">
        <v>8</v>
      </c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95</v>
      </c>
      <c r="R34">
        <f>IFERROR(VALUE(F34),0)</f>
        <v>6</v>
      </c>
      <c r="S34">
        <f>IFERROR(VALUE(G34),0)</f>
        <v>3</v>
      </c>
      <c r="T34">
        <f>IFERROR(VALUE(H34),0)</f>
        <v>8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14475</v>
      </c>
      <c r="D35" s="4" t="s">
        <v>51</v>
      </c>
      <c r="E35" s="6">
        <v>95</v>
      </c>
      <c r="F35" s="6">
        <v>6</v>
      </c>
      <c r="G35" s="6">
        <v>7</v>
      </c>
      <c r="H35" s="6"/>
      <c r="I35" s="6"/>
      <c r="J35" s="6"/>
      <c r="K35" s="6"/>
      <c r="L35" s="6"/>
      <c r="M35" s="7">
        <f>CEILING( AVERAGE( R35,V35),1)</f>
        <v>3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95</v>
      </c>
      <c r="R35">
        <f>IFERROR(VALUE(F35),0)</f>
        <v>6</v>
      </c>
      <c r="S35">
        <f>IFERROR(VALUE(G35),0)</f>
        <v>7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3</v>
      </c>
    </row>
    <row r="36" spans="1:25" x14ac:dyDescent="0.25">
      <c r="A36" s="4"/>
      <c r="B36" s="4">
        <v>28</v>
      </c>
      <c r="C36" s="4">
        <v>14459</v>
      </c>
      <c r="D36" s="4" t="s">
        <v>52</v>
      </c>
      <c r="E36" s="6">
        <v>100</v>
      </c>
      <c r="F36" s="6">
        <v>8</v>
      </c>
      <c r="G36" s="6">
        <v>4</v>
      </c>
      <c r="H36" s="6">
        <v>8</v>
      </c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100</v>
      </c>
      <c r="R36">
        <f>IFERROR(VALUE(F36),0)</f>
        <v>8</v>
      </c>
      <c r="S36">
        <f>IFERROR(VALUE(G36),0)</f>
        <v>4</v>
      </c>
      <c r="T36">
        <f>IFERROR(VALUE(H36),0)</f>
        <v>8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13496</v>
      </c>
      <c r="D37" s="4" t="s">
        <v>53</v>
      </c>
      <c r="E37" s="6">
        <v>95</v>
      </c>
      <c r="F37" s="6">
        <v>6</v>
      </c>
      <c r="G37" s="6">
        <v>7</v>
      </c>
      <c r="H37" s="6"/>
      <c r="I37" s="6"/>
      <c r="J37" s="6"/>
      <c r="K37" s="6"/>
      <c r="L37" s="6"/>
      <c r="M37" s="7">
        <f>CEILING( AVERAGE( R37,V37),1)</f>
        <v>3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95</v>
      </c>
      <c r="R37">
        <f>IFERROR(VALUE(F37),0)</f>
        <v>6</v>
      </c>
      <c r="S37">
        <f>IFERROR(VALUE(G37),0)</f>
        <v>7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14229</v>
      </c>
      <c r="D38" s="4" t="s">
        <v>54</v>
      </c>
      <c r="E38" s="6">
        <v>90</v>
      </c>
      <c r="F38" s="6">
        <v>6</v>
      </c>
      <c r="G38" s="6">
        <v>6</v>
      </c>
      <c r="H38" s="6"/>
      <c r="I38" s="6"/>
      <c r="J38" s="6"/>
      <c r="K38" s="6"/>
      <c r="L38" s="6"/>
      <c r="M38" s="7">
        <f>CEILING( AVERAGE( R38,V38),1)</f>
        <v>3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90</v>
      </c>
      <c r="R38">
        <f>IFERROR(VALUE(F38),0)</f>
        <v>6</v>
      </c>
      <c r="S38">
        <f>IFERROR(VALUE(G38),0)</f>
        <v>6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3</v>
      </c>
    </row>
    <row r="39" spans="1:25" x14ac:dyDescent="0.25">
      <c r="A39" s="4"/>
      <c r="B39" s="4">
        <v>31</v>
      </c>
      <c r="C39" s="4">
        <v>14225</v>
      </c>
      <c r="D39" s="4" t="s">
        <v>55</v>
      </c>
      <c r="E39" s="6">
        <v>90</v>
      </c>
      <c r="F39" s="6">
        <v>6</v>
      </c>
      <c r="G39" s="6">
        <v>6</v>
      </c>
      <c r="H39" s="6"/>
      <c r="I39" s="6"/>
      <c r="J39" s="6"/>
      <c r="K39" s="6"/>
      <c r="L39" s="6"/>
      <c r="M39" s="7">
        <f>CEILING( AVERAGE( R39,V39),1)</f>
        <v>3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90</v>
      </c>
      <c r="R39">
        <f>IFERROR(VALUE(F39),0)</f>
        <v>6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3</v>
      </c>
    </row>
    <row r="40" spans="1:25" x14ac:dyDescent="0.25">
      <c r="A40" s="4"/>
      <c r="B40" s="4">
        <v>32</v>
      </c>
      <c r="C40" s="4">
        <v>14453</v>
      </c>
      <c r="D40" s="4" t="s">
        <v>56</v>
      </c>
      <c r="E40" s="6">
        <v>100</v>
      </c>
      <c r="F40" s="6">
        <v>7</v>
      </c>
      <c r="G40" s="6">
        <v>7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Q40">
        <f>IFERROR(VALUE(E40),0)</f>
        <v>100</v>
      </c>
      <c r="R40">
        <f>IFERROR(VALUE(F40),0)</f>
        <v>7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14480</v>
      </c>
      <c r="D41" s="4" t="s">
        <v>57</v>
      </c>
      <c r="E41" s="6">
        <v>90</v>
      </c>
      <c r="F41" s="6">
        <v>0</v>
      </c>
      <c r="G41" s="6" t="s">
        <v>31</v>
      </c>
      <c r="H41" s="6"/>
      <c r="I41" s="6" t="s">
        <v>23</v>
      </c>
      <c r="J41" s="6" t="s">
        <v>23</v>
      </c>
      <c r="K41" s="6" t="s">
        <v>23</v>
      </c>
      <c r="L41" s="6" t="s">
        <v>23</v>
      </c>
      <c r="M41" s="7" t="s">
        <v>21</v>
      </c>
      <c r="N41" s="7" t="s">
        <v>21</v>
      </c>
      <c r="O41" s="7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14334</v>
      </c>
      <c r="D42" s="4" t="s">
        <v>58</v>
      </c>
      <c r="E42" s="6">
        <v>0</v>
      </c>
      <c r="F42" s="6"/>
      <c r="G42" s="6"/>
      <c r="H42" s="6"/>
      <c r="I42" s="6" t="s">
        <v>23</v>
      </c>
      <c r="J42" s="6" t="s">
        <v>23</v>
      </c>
      <c r="K42" s="6" t="s">
        <v>23</v>
      </c>
      <c r="L42" s="6" t="s">
        <v>23</v>
      </c>
      <c r="M42" s="7" t="s">
        <v>21</v>
      </c>
      <c r="N42" s="7" t="s">
        <v>21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14451</v>
      </c>
      <c r="D43" s="4" t="s">
        <v>59</v>
      </c>
      <c r="E43" s="6">
        <v>0</v>
      </c>
      <c r="F43" s="6"/>
      <c r="G43" s="6"/>
      <c r="H43" s="6"/>
      <c r="I43" s="6" t="s">
        <v>23</v>
      </c>
      <c r="J43" s="6" t="s">
        <v>23</v>
      </c>
      <c r="K43" s="6" t="s">
        <v>23</v>
      </c>
      <c r="L43" s="6" t="s">
        <v>23</v>
      </c>
      <c r="M43" s="7" t="s">
        <v>21</v>
      </c>
      <c r="N43" s="7" t="s">
        <v>21</v>
      </c>
      <c r="O43" s="7" t="s">
        <v>24</v>
      </c>
      <c r="P43" s="2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14300</v>
      </c>
      <c r="D44" s="4" t="s">
        <v>60</v>
      </c>
      <c r="E44" s="6">
        <v>100</v>
      </c>
      <c r="F44" s="6">
        <v>8</v>
      </c>
      <c r="G44" s="6">
        <v>6</v>
      </c>
      <c r="H44" s="6"/>
      <c r="I44" s="6"/>
      <c r="J44" s="6"/>
      <c r="K44" s="6"/>
      <c r="L44" s="6"/>
      <c r="M44" s="7">
        <f>CEILING( AVERAGE( R44,V44),1)</f>
        <v>4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Q44">
        <f>IFERROR(VALUE(E44),0)</f>
        <v>100</v>
      </c>
      <c r="R44">
        <f>IFERROR(VALUE(F44),0)</f>
        <v>8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4</v>
      </c>
    </row>
    <row r="45" spans="1:25" x14ac:dyDescent="0.25">
      <c r="A45" s="4"/>
      <c r="B45" s="4">
        <v>37</v>
      </c>
      <c r="C45" s="4">
        <v>11819</v>
      </c>
      <c r="D45" s="4" t="s">
        <v>61</v>
      </c>
      <c r="E45" s="6">
        <v>90</v>
      </c>
      <c r="F45" s="6">
        <v>7</v>
      </c>
      <c r="G45" s="6">
        <v>6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25</v>
      </c>
      <c r="Q45">
        <f>IFERROR(VALUE(E45),0)</f>
        <v>90</v>
      </c>
      <c r="R45">
        <f>IFERROR(VALUE(F45),0)</f>
        <v>7</v>
      </c>
      <c r="S45">
        <f>IFERROR(VALUE(G45),0)</f>
        <v>6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13502</v>
      </c>
      <c r="D46" s="4" t="s">
        <v>62</v>
      </c>
      <c r="E46" s="6">
        <v>0</v>
      </c>
      <c r="F46" s="6"/>
      <c r="G46" s="6"/>
      <c r="H46" s="6"/>
      <c r="I46" s="6" t="s">
        <v>23</v>
      </c>
      <c r="J46" s="6" t="s">
        <v>23</v>
      </c>
      <c r="K46" s="6" t="s">
        <v>23</v>
      </c>
      <c r="L46" s="6" t="s">
        <v>23</v>
      </c>
      <c r="M46" s="7" t="s">
        <v>21</v>
      </c>
      <c r="N46" s="7" t="s">
        <v>21</v>
      </c>
      <c r="O46" s="7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14223</v>
      </c>
      <c r="D47" s="4" t="s">
        <v>63</v>
      </c>
      <c r="E47" s="6">
        <v>95</v>
      </c>
      <c r="F47" s="6">
        <v>8</v>
      </c>
      <c r="G47" s="6">
        <v>9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Q47">
        <f>IFERROR(VALUE(E47),0)</f>
        <v>95</v>
      </c>
      <c r="R47">
        <f>IFERROR(VALUE(F47),0)</f>
        <v>8</v>
      </c>
      <c r="S47">
        <f>IFERROR(VALUE(G47),0)</f>
        <v>9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14228</v>
      </c>
      <c r="D48" s="4" t="s">
        <v>64</v>
      </c>
      <c r="E48" s="6">
        <v>100</v>
      </c>
      <c r="F48" s="6">
        <v>6</v>
      </c>
      <c r="G48" s="6">
        <v>6</v>
      </c>
      <c r="H48" s="6"/>
      <c r="I48" s="6"/>
      <c r="J48" s="6"/>
      <c r="K48" s="6"/>
      <c r="L48" s="6"/>
      <c r="M48" s="7">
        <f>CEILING( AVERAGE( R48,V48),1)</f>
        <v>3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Q48">
        <f>IFERROR(VALUE(E48),0)</f>
        <v>100</v>
      </c>
      <c r="R48">
        <f>IFERROR(VALUE(F48),0)</f>
        <v>6</v>
      </c>
      <c r="S48">
        <f>IFERROR(VALUE(G48),0)</f>
        <v>6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3</v>
      </c>
    </row>
    <row r="49" spans="1:25" x14ac:dyDescent="0.25">
      <c r="A49" s="4"/>
      <c r="B49" s="4">
        <v>41</v>
      </c>
      <c r="C49" s="4">
        <v>15024</v>
      </c>
      <c r="D49" s="4" t="s">
        <v>65</v>
      </c>
      <c r="E49" s="6">
        <v>85</v>
      </c>
      <c r="F49" s="6">
        <v>0</v>
      </c>
      <c r="G49" s="6" t="s">
        <v>31</v>
      </c>
      <c r="H49" s="6"/>
      <c r="I49" s="6" t="s">
        <v>23</v>
      </c>
      <c r="J49" s="6" t="s">
        <v>23</v>
      </c>
      <c r="K49" s="6" t="s">
        <v>23</v>
      </c>
      <c r="L49" s="6" t="s">
        <v>23</v>
      </c>
      <c r="M49" s="7" t="s">
        <v>21</v>
      </c>
      <c r="N49" s="7" t="s">
        <v>21</v>
      </c>
      <c r="O49" s="7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14455</v>
      </c>
      <c r="D50" s="4" t="s">
        <v>66</v>
      </c>
      <c r="E50" s="6">
        <v>95</v>
      </c>
      <c r="F50" s="6">
        <v>8</v>
      </c>
      <c r="G50" s="6">
        <v>9</v>
      </c>
      <c r="H50" s="6"/>
      <c r="I50" s="6"/>
      <c r="J50" s="6"/>
      <c r="K50" s="6"/>
      <c r="L50" s="6"/>
      <c r="M50" s="7">
        <f>CEILING( AVERAGE( R50,V50),1)</f>
        <v>4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Q50">
        <f>IFERROR(VALUE(E50),0)</f>
        <v>95</v>
      </c>
      <c r="R50">
        <f>IFERROR(VALUE(F50),0)</f>
        <v>8</v>
      </c>
      <c r="S50">
        <f>IFERROR(VALUE(G50),0)</f>
        <v>9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4</v>
      </c>
    </row>
    <row r="51" spans="1:25" x14ac:dyDescent="0.25">
      <c r="A51" s="4"/>
      <c r="B51" s="4">
        <v>43</v>
      </c>
      <c r="C51" s="4">
        <v>14450</v>
      </c>
      <c r="D51" s="4" t="s">
        <v>67</v>
      </c>
      <c r="E51" s="6">
        <v>40</v>
      </c>
      <c r="F51" s="6">
        <v>0</v>
      </c>
      <c r="G51" s="6" t="s">
        <v>31</v>
      </c>
      <c r="H51" s="6"/>
      <c r="I51" s="6" t="s">
        <v>23</v>
      </c>
      <c r="J51" s="6" t="s">
        <v>23</v>
      </c>
      <c r="K51" s="6" t="s">
        <v>23</v>
      </c>
      <c r="L51" s="6" t="s">
        <v>23</v>
      </c>
      <c r="M51" s="7" t="s">
        <v>21</v>
      </c>
      <c r="N51" s="7" t="s">
        <v>21</v>
      </c>
      <c r="O51" s="7" t="s">
        <v>24</v>
      </c>
      <c r="P51" s="2" t="s">
        <v>25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14467</v>
      </c>
      <c r="D52" s="4" t="s">
        <v>68</v>
      </c>
      <c r="E52" s="6">
        <v>0</v>
      </c>
      <c r="F52" s="6"/>
      <c r="G52" s="6"/>
      <c r="H52" s="6"/>
      <c r="I52" s="6" t="s">
        <v>23</v>
      </c>
      <c r="J52" s="6" t="s">
        <v>23</v>
      </c>
      <c r="K52" s="6" t="s">
        <v>23</v>
      </c>
      <c r="L52" s="6" t="s">
        <v>23</v>
      </c>
      <c r="M52" s="7" t="s">
        <v>21</v>
      </c>
      <c r="N52" s="7" t="s">
        <v>21</v>
      </c>
      <c r="O52" s="7" t="s">
        <v>24</v>
      </c>
      <c r="P52" s="2" t="s">
        <v>25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14474</v>
      </c>
      <c r="D53" s="4" t="s">
        <v>69</v>
      </c>
      <c r="E53" s="6">
        <v>0</v>
      </c>
      <c r="F53" s="6"/>
      <c r="G53" s="6"/>
      <c r="H53" s="6"/>
      <c r="I53" s="6" t="s">
        <v>23</v>
      </c>
      <c r="J53" s="6" t="s">
        <v>23</v>
      </c>
      <c r="K53" s="6" t="s">
        <v>23</v>
      </c>
      <c r="L53" s="6" t="s">
        <v>23</v>
      </c>
      <c r="M53" s="7" t="s">
        <v>21</v>
      </c>
      <c r="N53" s="7" t="s">
        <v>21</v>
      </c>
      <c r="O53" s="7" t="s">
        <v>24</v>
      </c>
      <c r="P53" s="2" t="s">
        <v>25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5" spans="1:25" x14ac:dyDescent="0.25">
      <c r="A55" t="s">
        <v>70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59" spans="1:25" x14ac:dyDescent="0.25">
      <c r="A59" t="s">
        <v>74</v>
      </c>
    </row>
    <row r="61" spans="1:25" x14ac:dyDescent="0.25">
      <c r="D61" t="s">
        <v>75</v>
      </c>
    </row>
    <row r="62" spans="1:25" x14ac:dyDescent="0.25">
      <c r="D62" t="s">
        <v>76</v>
      </c>
      <c r="E62">
        <v>22</v>
      </c>
    </row>
    <row r="63" spans="1:25" x14ac:dyDescent="0.25">
      <c r="D63" t="s">
        <v>77</v>
      </c>
    </row>
    <row r="64" spans="1:25" x14ac:dyDescent="0.25">
      <c r="H64" t="s">
        <v>78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EN11_1B1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2024-10-31T22:24:32Z</dcterms:created>
  <dcterms:modified xsi:type="dcterms:W3CDTF">2024-10-31T22:24:32Z</dcterms:modified>
</cp:coreProperties>
</file>