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1_1C1" sheetId="1" r:id="rId1"/>
  </sheets>
  <calcPr calcId="145621"/>
</workbook>
</file>

<file path=xl/calcChain.xml><?xml version="1.0" encoding="utf-8"?>
<calcChain xmlns="http://schemas.openxmlformats.org/spreadsheetml/2006/main">
  <c r="Y53" i="1" l="1"/>
  <c r="Y51" i="1"/>
  <c r="Y47" i="1"/>
  <c r="Y44" i="1"/>
  <c r="Y43" i="1"/>
  <c r="Y42" i="1"/>
  <c r="Y39" i="1"/>
  <c r="Y36" i="1"/>
  <c r="Y32" i="1"/>
  <c r="Y28" i="1"/>
  <c r="Y24" i="1"/>
  <c r="Y23" i="1"/>
  <c r="Y21" i="1"/>
  <c r="Y19" i="1"/>
  <c r="Y17" i="1"/>
  <c r="Y15" i="1"/>
  <c r="Y13" i="1"/>
  <c r="Y11" i="1"/>
  <c r="Y10" i="1"/>
  <c r="X53" i="1"/>
  <c r="X51" i="1"/>
  <c r="X47" i="1"/>
  <c r="X44" i="1"/>
  <c r="X43" i="1"/>
  <c r="X42" i="1"/>
  <c r="X39" i="1"/>
  <c r="X36" i="1"/>
  <c r="X32" i="1"/>
  <c r="X28" i="1"/>
  <c r="X24" i="1"/>
  <c r="X23" i="1"/>
  <c r="X21" i="1"/>
  <c r="X19" i="1"/>
  <c r="X17" i="1"/>
  <c r="X15" i="1"/>
  <c r="X13" i="1"/>
  <c r="X11" i="1"/>
  <c r="X10" i="1"/>
  <c r="W53" i="1"/>
  <c r="W51" i="1"/>
  <c r="W47" i="1"/>
  <c r="W44" i="1"/>
  <c r="W43" i="1"/>
  <c r="W42" i="1"/>
  <c r="W39" i="1"/>
  <c r="W36" i="1"/>
  <c r="W32" i="1"/>
  <c r="W28" i="1"/>
  <c r="W24" i="1"/>
  <c r="W23" i="1"/>
  <c r="W21" i="1"/>
  <c r="W19" i="1"/>
  <c r="W17" i="1"/>
  <c r="W15" i="1"/>
  <c r="W13" i="1"/>
  <c r="W11" i="1"/>
  <c r="W10" i="1"/>
  <c r="V53" i="1"/>
  <c r="V51" i="1"/>
  <c r="V47" i="1"/>
  <c r="V44" i="1"/>
  <c r="V43" i="1"/>
  <c r="V42" i="1"/>
  <c r="V39" i="1"/>
  <c r="V36" i="1"/>
  <c r="V32" i="1"/>
  <c r="V28" i="1"/>
  <c r="V24" i="1"/>
  <c r="V23" i="1"/>
  <c r="V21" i="1"/>
  <c r="V19" i="1"/>
  <c r="V17" i="1"/>
  <c r="V15" i="1"/>
  <c r="V13" i="1"/>
  <c r="V11" i="1"/>
  <c r="V10" i="1"/>
  <c r="U53" i="1"/>
  <c r="U51" i="1"/>
  <c r="U47" i="1"/>
  <c r="U44" i="1"/>
  <c r="U43" i="1"/>
  <c r="U42" i="1"/>
  <c r="U39" i="1"/>
  <c r="U36" i="1"/>
  <c r="U32" i="1"/>
  <c r="U28" i="1"/>
  <c r="U24" i="1"/>
  <c r="U23" i="1"/>
  <c r="U21" i="1"/>
  <c r="U19" i="1"/>
  <c r="U17" i="1"/>
  <c r="U15" i="1"/>
  <c r="U13" i="1"/>
  <c r="U11" i="1"/>
  <c r="U10" i="1"/>
  <c r="T53" i="1"/>
  <c r="T51" i="1"/>
  <c r="T47" i="1"/>
  <c r="T44" i="1"/>
  <c r="T43" i="1"/>
  <c r="T42" i="1"/>
  <c r="T39" i="1"/>
  <c r="T36" i="1"/>
  <c r="T32" i="1"/>
  <c r="T28" i="1"/>
  <c r="T24" i="1"/>
  <c r="T23" i="1"/>
  <c r="T21" i="1"/>
  <c r="T19" i="1"/>
  <c r="T17" i="1"/>
  <c r="T15" i="1"/>
  <c r="T13" i="1"/>
  <c r="T11" i="1"/>
  <c r="T10" i="1"/>
  <c r="S53" i="1"/>
  <c r="S51" i="1"/>
  <c r="S47" i="1"/>
  <c r="S44" i="1"/>
  <c r="S43" i="1"/>
  <c r="S42" i="1"/>
  <c r="S39" i="1"/>
  <c r="S36" i="1"/>
  <c r="S32" i="1"/>
  <c r="S28" i="1"/>
  <c r="S24" i="1"/>
  <c r="S23" i="1"/>
  <c r="S21" i="1"/>
  <c r="S19" i="1"/>
  <c r="S17" i="1"/>
  <c r="S15" i="1"/>
  <c r="S13" i="1"/>
  <c r="S11" i="1"/>
  <c r="S10" i="1"/>
  <c r="R53" i="1"/>
  <c r="R51" i="1"/>
  <c r="R47" i="1"/>
  <c r="R44" i="1"/>
  <c r="R43" i="1"/>
  <c r="R42" i="1"/>
  <c r="R39" i="1"/>
  <c r="R36" i="1"/>
  <c r="R32" i="1"/>
  <c r="R28" i="1"/>
  <c r="R24" i="1"/>
  <c r="R23" i="1"/>
  <c r="R21" i="1"/>
  <c r="R19" i="1"/>
  <c r="R17" i="1"/>
  <c r="R15" i="1"/>
  <c r="R13" i="1"/>
  <c r="R11" i="1"/>
  <c r="R10" i="1"/>
  <c r="Q53" i="1"/>
  <c r="Q51" i="1"/>
  <c r="Q47" i="1"/>
  <c r="Q44" i="1"/>
  <c r="Q43" i="1"/>
  <c r="Q42" i="1"/>
  <c r="O42" i="1" s="1"/>
  <c r="Q39" i="1"/>
  <c r="Q36" i="1"/>
  <c r="O36" i="1" s="1"/>
  <c r="Q32" i="1"/>
  <c r="Q28" i="1"/>
  <c r="Q24" i="1"/>
  <c r="Q23" i="1"/>
  <c r="Q21" i="1"/>
  <c r="Q19" i="1"/>
  <c r="Q17" i="1"/>
  <c r="Q15" i="1"/>
  <c r="Q13" i="1"/>
  <c r="Q11" i="1"/>
  <c r="Q10" i="1"/>
  <c r="O53" i="1"/>
  <c r="O51" i="1"/>
  <c r="O47" i="1"/>
  <c r="O44" i="1"/>
  <c r="O43" i="1"/>
  <c r="O39" i="1"/>
  <c r="O32" i="1"/>
  <c r="O28" i="1"/>
  <c r="O24" i="1"/>
  <c r="O23" i="1"/>
  <c r="O21" i="1"/>
  <c r="O19" i="1"/>
  <c r="O17" i="1"/>
  <c r="O15" i="1"/>
  <c r="O13" i="1"/>
  <c r="O11" i="1"/>
  <c r="O10" i="1"/>
  <c r="M53" i="1"/>
  <c r="M51" i="1"/>
  <c r="M47" i="1"/>
  <c r="M44" i="1"/>
  <c r="M43" i="1"/>
  <c r="M42" i="1"/>
  <c r="M39" i="1"/>
  <c r="M36" i="1"/>
  <c r="M32" i="1"/>
  <c r="M28" i="1"/>
  <c r="M24" i="1"/>
  <c r="M23" i="1"/>
  <c r="M21" i="1"/>
  <c r="M19" i="1"/>
  <c r="M17" i="1"/>
  <c r="M15" i="1"/>
  <c r="M13" i="1"/>
  <c r="M11" i="1"/>
  <c r="M10" i="1"/>
</calcChain>
</file>

<file path=xl/sharedStrings.xml><?xml version="1.0" encoding="utf-8"?>
<sst xmlns="http://schemas.openxmlformats.org/spreadsheetml/2006/main" count="293" uniqueCount="78">
  <si>
    <t xml:space="preserve">       INFORME DE SITUACION ACADEMICA DE ALUMNOS</t>
  </si>
  <si>
    <t>Cursada N°: 7950</t>
  </si>
  <si>
    <t xml:space="preserve">Carrera:     TECNICATURA SUPERIOR EN ENFERMERIA                </t>
  </si>
  <si>
    <t>Ciclo: 1</t>
  </si>
  <si>
    <t xml:space="preserve">Espacio:     NUEVAS TECN.DE LA INF. Y COM. </t>
  </si>
  <si>
    <t>(EN11)    1-C  1  Anual        2024</t>
  </si>
  <si>
    <t xml:space="preserve">Docente:      INFANTE, Omar Manuel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</si>
  <si>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</si>
  <si>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</si>
  <si>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</si>
  <si>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</si>
  <si>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</si>
  <si>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</si>
  <si>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</si>
  <si>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</si>
  <si>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</si>
  <si>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</si>
  <si>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</si>
  <si>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</si>
  <si>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</si>
  <si>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ACUÑA, Daniela Irupe                    </t>
  </si>
  <si>
    <t>-</t>
  </si>
  <si>
    <t xml:space="preserve">  </t>
  </si>
  <si>
    <t>Libre</t>
  </si>
  <si>
    <t xml:space="preserve">ACUÑA, Janeth Fernanda                  </t>
  </si>
  <si>
    <t xml:space="preserve">AGUILAR, Hernan Ezequiel                </t>
  </si>
  <si>
    <t xml:space="preserve">ALBARRACIN, Danna Milagros              </t>
  </si>
  <si>
    <t>sin promoción, falta libreta</t>
  </si>
  <si>
    <t xml:space="preserve">ALVAREZ, Juliana Lujan                  </t>
  </si>
  <si>
    <t xml:space="preserve">AMICONI, Rocio Vanesa                   </t>
  </si>
  <si>
    <t xml:space="preserve">ANDRADE, Rodrigo Alejandro              </t>
  </si>
  <si>
    <t xml:space="preserve">ARDILES, Camila Malena                  </t>
  </si>
  <si>
    <t xml:space="preserve">ARREDONDO, Karen Yohana                 </t>
  </si>
  <si>
    <t xml:space="preserve">BOGADO, Nahiara Abril                   </t>
  </si>
  <si>
    <t xml:space="preserve">BUCAREY, Leandro Hernan                 </t>
  </si>
  <si>
    <t xml:space="preserve">BURGOS, Julieta Victoria                </t>
  </si>
  <si>
    <t xml:space="preserve">CABANA, Cecilia Estela                  </t>
  </si>
  <si>
    <t xml:space="preserve">CAICHEO MASUCO, Vannen Lioren           </t>
  </si>
  <si>
    <t xml:space="preserve">CARDENAS PEREZ, Melisa Andrea           </t>
  </si>
  <si>
    <t xml:space="preserve">CARRASCO, Luz Agostina                  </t>
  </si>
  <si>
    <t xml:space="preserve">CASTILLO, Elizabeth Veronica            </t>
  </si>
  <si>
    <t xml:space="preserve">CASTRO, Ester Emilia                    </t>
  </si>
  <si>
    <t xml:space="preserve">COLQUE, Karina Magdalena                </t>
  </si>
  <si>
    <t xml:space="preserve">CORONEL, Milagro Agustina               </t>
  </si>
  <si>
    <t xml:space="preserve">CRUZ, Daira Candela                     </t>
  </si>
  <si>
    <t xml:space="preserve">CRUZ, Marcos Alberto                    </t>
  </si>
  <si>
    <t xml:space="preserve">CRUZ, Verónica Elizabeth                </t>
  </si>
  <si>
    <t xml:space="preserve">DE FRANCESCHI, Camila Nazarena          </t>
  </si>
  <si>
    <t xml:space="preserve">ERICK, Mariana Paola                    </t>
  </si>
  <si>
    <t xml:space="preserve">ESCOBAR VELASQUEZ, Joaquin Sebastian    </t>
  </si>
  <si>
    <t xml:space="preserve">ESCOBAR, Brenda Ayelen                  </t>
  </si>
  <si>
    <t xml:space="preserve">FRANCO VILLARROEL, Nahiara Maiten       </t>
  </si>
  <si>
    <t xml:space="preserve">GODOY, Camila Del Carmen                </t>
  </si>
  <si>
    <t xml:space="preserve">GONZALEZ, Paula Jimena                  </t>
  </si>
  <si>
    <t xml:space="preserve">GUTIERREZ, Julia                        </t>
  </si>
  <si>
    <t xml:space="preserve">GUZMAN, Angela Isabel                   </t>
  </si>
  <si>
    <t xml:space="preserve">HERBAS, Malena Daiana                   </t>
  </si>
  <si>
    <t xml:space="preserve">HERRERA, Milena Oriana Quimey           </t>
  </si>
  <si>
    <t xml:space="preserve">HERRERA, Solana                         </t>
  </si>
  <si>
    <t xml:space="preserve">HOST, Mia Maria Elena                   </t>
  </si>
  <si>
    <t xml:space="preserve">IBARRA, Candelaria Jainen               </t>
  </si>
  <si>
    <t xml:space="preserve">JODURCHA, Malena Anahi                  </t>
  </si>
  <si>
    <t xml:space="preserve">LERA, Yohana Maria                      </t>
  </si>
  <si>
    <t xml:space="preserve">MANSILLA RAMOS, Nicolas Andres          </t>
  </si>
  <si>
    <t xml:space="preserve">MEDINA, María Luz                       </t>
  </si>
  <si>
    <t xml:space="preserve">ORREGO, Diana Andrea                    </t>
  </si>
  <si>
    <t xml:space="preserve">ROSALES, Daniela Alejandra              </t>
  </si>
  <si>
    <t xml:space="preserve">SERRANO, Melani Janet                   </t>
  </si>
  <si>
    <t xml:space="preserve">VILLAGRA, J.a. Yair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</si>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</sst>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14265</v>
      </c>
      <c r="D9" s="4" t="s">
        <v>20</v>
      </c>
      <c r="E9" s="6">
        <v>0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14169</v>
      </c>
      <c r="D10" s="4" t="s">
        <v>24</v>
      </c>
      <c r="E10" s="6">
        <v>100</v>
      </c>
      <c r="F10" s="6">
        <v>7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7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13445</v>
      </c>
      <c r="D11" s="4" t="s">
        <v>25</v>
      </c>
      <c r="E11" s="6">
        <v>100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12991</v>
      </c>
      <c r="D12" s="4" t="s">
        <v>26</v>
      </c>
      <c r="E12" s="6">
        <v>0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14172</v>
      </c>
      <c r="D13" s="4" t="s">
        <v>28</v>
      </c>
      <c r="E13" s="6">
        <v>90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90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14174</v>
      </c>
      <c r="D14" s="4" t="s">
        <v>29</v>
      </c>
      <c r="E14" s="6">
        <v>0</v>
      </c>
      <c r="F14" s="6"/>
      <c r="G14" s="6"/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14266</v>
      </c>
      <c r="D15" s="4" t="s">
        <v>30</v>
      </c>
      <c r="E15" s="6">
        <v>100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14175</v>
      </c>
      <c r="D16" s="4" t="s">
        <v>31</v>
      </c>
      <c r="E16" s="6">
        <v>0</v>
      </c>
      <c r="F16" s="6"/>
      <c r="G16" s="6"/>
      <c r="H16" s="6"/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27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14176</v>
      </c>
      <c r="D17" s="4" t="s">
        <v>32</v>
      </c>
      <c r="E17" s="6">
        <v>80</v>
      </c>
      <c r="F17" s="6">
        <v>7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80</v>
      </c>
      <c r="R17">
        <f>IFERROR(VALUE(F17),0)</f>
        <v>7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14180</v>
      </c>
      <c r="D18" s="4" t="s">
        <v>33</v>
      </c>
      <c r="E18" s="6">
        <v>0</v>
      </c>
      <c r="F18" s="6"/>
      <c r="G18" s="6"/>
      <c r="H18" s="6"/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27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14181</v>
      </c>
      <c r="D19" s="4" t="s">
        <v>34</v>
      </c>
      <c r="E19" s="6">
        <v>90</v>
      </c>
      <c r="F19" s="6">
        <v>7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90</v>
      </c>
      <c r="R19">
        <f>IFERROR(VALUE(F19),0)</f>
        <v>7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13418</v>
      </c>
      <c r="D20" s="4" t="s">
        <v>35</v>
      </c>
      <c r="E20" s="6">
        <v>30</v>
      </c>
      <c r="F20" s="6">
        <v>0</v>
      </c>
      <c r="G20" s="6">
        <v>0</v>
      </c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12179</v>
      </c>
      <c r="D21" s="4" t="s">
        <v>36</v>
      </c>
      <c r="E21" s="6">
        <v>80</v>
      </c>
      <c r="F21" s="6">
        <v>7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80</v>
      </c>
      <c r="R21">
        <f>IFERROR(VALUE(F21),0)</f>
        <v>7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14183</v>
      </c>
      <c r="D22" s="4" t="s">
        <v>37</v>
      </c>
      <c r="E22" s="6">
        <v>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27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14267</v>
      </c>
      <c r="D23" s="4" t="s">
        <v>38</v>
      </c>
      <c r="E23" s="6">
        <v>90</v>
      </c>
      <c r="F23" s="6">
        <v>7</v>
      </c>
      <c r="G23" s="6">
        <v>7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90</v>
      </c>
      <c r="R23">
        <f>IFERROR(VALUE(F23),0)</f>
        <v>7</v>
      </c>
      <c r="S23">
        <f>IFERROR(VALUE(G23),0)</f>
        <v>7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14184</v>
      </c>
      <c r="D24" s="4" t="s">
        <v>39</v>
      </c>
      <c r="E24" s="6">
        <v>90</v>
      </c>
      <c r="F24" s="6">
        <v>8</v>
      </c>
      <c r="G24" s="6">
        <v>8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90</v>
      </c>
      <c r="R24">
        <f>IFERROR(VALUE(F24),0)</f>
        <v>8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8396</v>
      </c>
      <c r="D25" s="4" t="s">
        <v>40</v>
      </c>
      <c r="E25" s="6">
        <v>30</v>
      </c>
      <c r="F25" s="6">
        <v>0</v>
      </c>
      <c r="G25" s="6">
        <v>0</v>
      </c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14189</v>
      </c>
      <c r="D26" s="4" t="s">
        <v>41</v>
      </c>
      <c r="E26" s="6">
        <v>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27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14190</v>
      </c>
      <c r="D27" s="4" t="s">
        <v>42</v>
      </c>
      <c r="E27" s="6">
        <v>0</v>
      </c>
      <c r="F27" s="6"/>
      <c r="G27" s="6"/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27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12848</v>
      </c>
      <c r="D28" s="4" t="s">
        <v>43</v>
      </c>
      <c r="E28" s="6">
        <v>80</v>
      </c>
      <c r="F28" s="6">
        <v>6</v>
      </c>
      <c r="G28" s="6">
        <v>6</v>
      </c>
      <c r="H28" s="6"/>
      <c r="I28" s="6"/>
      <c r="J28" s="6"/>
      <c r="K28" s="6"/>
      <c r="L28" s="6"/>
      <c r="M28" s="7">
        <f>CEILING( AVERAGE( R28,V28),1)</f>
        <v>3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Q28">
        <f>IFERROR(VALUE(E28),0)</f>
        <v>80</v>
      </c>
      <c r="R28">
        <f>IFERROR(VALUE(F28),0)</f>
        <v>6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14193</v>
      </c>
      <c r="D29" s="4" t="s">
        <v>44</v>
      </c>
      <c r="E29" s="6">
        <v>20</v>
      </c>
      <c r="F29" s="6">
        <v>0</v>
      </c>
      <c r="G29" s="6">
        <v>0</v>
      </c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27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14194</v>
      </c>
      <c r="D30" s="4" t="s">
        <v>45</v>
      </c>
      <c r="E30" s="6">
        <v>50</v>
      </c>
      <c r="F30" s="6">
        <v>0</v>
      </c>
      <c r="G30" s="6">
        <v>0</v>
      </c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27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10641</v>
      </c>
      <c r="D31" s="4" t="s">
        <v>46</v>
      </c>
      <c r="E31" s="6">
        <v>30</v>
      </c>
      <c r="F31" s="6">
        <v>0</v>
      </c>
      <c r="G31" s="6">
        <v>0</v>
      </c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14269</v>
      </c>
      <c r="D32" s="4" t="s">
        <v>47</v>
      </c>
      <c r="E32" s="6">
        <v>100</v>
      </c>
      <c r="F32" s="6">
        <v>8</v>
      </c>
      <c r="G32" s="6">
        <v>8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100</v>
      </c>
      <c r="R32">
        <f>IFERROR(VALUE(F32),0)</f>
        <v>8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14985</v>
      </c>
      <c r="D33" s="4" t="s">
        <v>48</v>
      </c>
      <c r="E33" s="6">
        <v>0</v>
      </c>
      <c r="F33" s="6"/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27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14197</v>
      </c>
      <c r="D34" s="4" t="s">
        <v>49</v>
      </c>
      <c r="E34" s="6">
        <v>40</v>
      </c>
      <c r="F34" s="6">
        <v>0</v>
      </c>
      <c r="G34" s="6">
        <v>0</v>
      </c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14270</v>
      </c>
      <c r="D35" s="4" t="s">
        <v>50</v>
      </c>
      <c r="E35" s="6">
        <v>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14214</v>
      </c>
      <c r="D36" s="4" t="s">
        <v>51</v>
      </c>
      <c r="E36" s="6">
        <v>90</v>
      </c>
      <c r="F36" s="6">
        <v>9</v>
      </c>
      <c r="G36" s="6">
        <v>9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90</v>
      </c>
      <c r="R36">
        <f>IFERROR(VALUE(F36),0)</f>
        <v>9</v>
      </c>
      <c r="S36">
        <f>IFERROR(VALUE(G36),0)</f>
        <v>9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13421</v>
      </c>
      <c r="D37" s="4" t="s">
        <v>52</v>
      </c>
      <c r="E37" s="6">
        <v>70</v>
      </c>
      <c r="F37" s="6">
        <v>1</v>
      </c>
      <c r="G37" s="6">
        <v>1</v>
      </c>
      <c r="H37" s="6">
        <v>1</v>
      </c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14216</v>
      </c>
      <c r="D38" s="4" t="s">
        <v>53</v>
      </c>
      <c r="E38" s="6">
        <v>0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27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14271</v>
      </c>
      <c r="D39" s="4" t="s">
        <v>54</v>
      </c>
      <c r="E39" s="6">
        <v>90</v>
      </c>
      <c r="F39" s="6">
        <v>6</v>
      </c>
      <c r="G39" s="6">
        <v>6</v>
      </c>
      <c r="H39" s="6"/>
      <c r="I39" s="6"/>
      <c r="J39" s="6"/>
      <c r="K39" s="6"/>
      <c r="L39" s="6"/>
      <c r="M39" s="7">
        <f>CEILING( AVERAGE( R39,V39),1)</f>
        <v>3</v>
      </c>
      <c r="N39" s="7" t="s">
        <v>22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27</v>
      </c>
      <c r="Q39">
        <f>IFERROR(VALUE(E39),0)</f>
        <v>90</v>
      </c>
      <c r="R39">
        <f>IFERROR(VALUE(F39),0)</f>
        <v>6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3</v>
      </c>
    </row>
    <row r="40" spans="1:25" x14ac:dyDescent="0.25">
      <c r="A40" s="4"/>
      <c r="B40" s="4">
        <v>32</v>
      </c>
      <c r="C40" s="4">
        <v>14217</v>
      </c>
      <c r="D40" s="4" t="s">
        <v>55</v>
      </c>
      <c r="E40" s="6">
        <v>0</v>
      </c>
      <c r="F40" s="6"/>
      <c r="G40" s="6"/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27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14218</v>
      </c>
      <c r="D41" s="4" t="s">
        <v>56</v>
      </c>
      <c r="E41" s="6">
        <v>0</v>
      </c>
      <c r="F41" s="6"/>
      <c r="G41" s="6"/>
      <c r="H41" s="6"/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14253</v>
      </c>
      <c r="D42" s="4" t="s">
        <v>57</v>
      </c>
      <c r="E42" s="6">
        <v>100</v>
      </c>
      <c r="F42" s="6">
        <v>6</v>
      </c>
      <c r="G42" s="6">
        <v>6</v>
      </c>
      <c r="H42" s="6"/>
      <c r="I42" s="6"/>
      <c r="J42" s="6"/>
      <c r="K42" s="6"/>
      <c r="L42" s="6"/>
      <c r="M42" s="7">
        <f>CEILING( AVERAGE( R42,V42),1)</f>
        <v>3</v>
      </c>
      <c r="N42" s="7" t="s">
        <v>22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Q42">
        <f>IFERROR(VALUE(E42),0)</f>
        <v>100</v>
      </c>
      <c r="R42">
        <f>IFERROR(VALUE(F42),0)</f>
        <v>6</v>
      </c>
      <c r="S42">
        <f>IFERROR(VALUE(G42),0)</f>
        <v>6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3</v>
      </c>
    </row>
    <row r="43" spans="1:25" x14ac:dyDescent="0.25">
      <c r="A43" s="4"/>
      <c r="B43" s="4">
        <v>35</v>
      </c>
      <c r="C43" s="4">
        <v>14222</v>
      </c>
      <c r="D43" s="4" t="s">
        <v>58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22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14224</v>
      </c>
      <c r="D44" s="4" t="s">
        <v>59</v>
      </c>
      <c r="E44" s="6">
        <v>100</v>
      </c>
      <c r="F44" s="6">
        <v>6</v>
      </c>
      <c r="G44" s="6">
        <v>6</v>
      </c>
      <c r="H44" s="6"/>
      <c r="I44" s="6"/>
      <c r="J44" s="6"/>
      <c r="K44" s="6"/>
      <c r="L44" s="6"/>
      <c r="M44" s="7">
        <f>CEILING( AVERAGE( R44,V44),1)</f>
        <v>3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Q44">
        <f>IFERROR(VALUE(E44),0)</f>
        <v>100</v>
      </c>
      <c r="R44">
        <f>IFERROR(VALUE(F44),0)</f>
        <v>6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14226</v>
      </c>
      <c r="D45" s="4" t="s">
        <v>60</v>
      </c>
      <c r="E45" s="6">
        <v>0</v>
      </c>
      <c r="F45" s="6"/>
      <c r="G45" s="6"/>
      <c r="H45" s="6"/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27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12811</v>
      </c>
      <c r="D46" s="4" t="s">
        <v>61</v>
      </c>
      <c r="E46" s="6">
        <v>20</v>
      </c>
      <c r="F46" s="6">
        <v>0</v>
      </c>
      <c r="G46" s="6">
        <v>0</v>
      </c>
      <c r="H46" s="6"/>
      <c r="I46" s="6" t="s">
        <v>21</v>
      </c>
      <c r="J46" s="6" t="s">
        <v>21</v>
      </c>
      <c r="K46" s="6" t="s">
        <v>21</v>
      </c>
      <c r="L46" s="6" t="s">
        <v>21</v>
      </c>
      <c r="M46" s="7" t="s">
        <v>22</v>
      </c>
      <c r="N46" s="7" t="s">
        <v>22</v>
      </c>
      <c r="O46" s="7" t="s">
        <v>23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9595</v>
      </c>
      <c r="D47" s="4" t="s">
        <v>62</v>
      </c>
      <c r="E47" s="6">
        <v>75</v>
      </c>
      <c r="F47" s="6">
        <v>7</v>
      </c>
      <c r="G47" s="6">
        <v>7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22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Q47">
        <f>IFERROR(VALUE(E47),0)</f>
        <v>75</v>
      </c>
      <c r="R47">
        <f>IFERROR(VALUE(F47),0)</f>
        <v>7</v>
      </c>
      <c r="S47">
        <f>IFERROR(VALUE(G47),0)</f>
        <v>7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12451</v>
      </c>
      <c r="D48" s="4" t="s">
        <v>63</v>
      </c>
      <c r="E48" s="6">
        <v>0</v>
      </c>
      <c r="F48" s="6"/>
      <c r="G48" s="6"/>
      <c r="H48" s="6"/>
      <c r="I48" s="6" t="s">
        <v>21</v>
      </c>
      <c r="J48" s="6" t="s">
        <v>21</v>
      </c>
      <c r="K48" s="6" t="s">
        <v>21</v>
      </c>
      <c r="L48" s="6" t="s">
        <v>21</v>
      </c>
      <c r="M48" s="7" t="s">
        <v>22</v>
      </c>
      <c r="N48" s="7" t="s">
        <v>22</v>
      </c>
      <c r="O48" s="7" t="s">
        <v>23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12441</v>
      </c>
      <c r="D49" s="4" t="s">
        <v>64</v>
      </c>
      <c r="E49" s="6">
        <v>20</v>
      </c>
      <c r="F49" s="6">
        <v>0</v>
      </c>
      <c r="G49" s="6">
        <v>0</v>
      </c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13459</v>
      </c>
      <c r="D50" s="4" t="s">
        <v>65</v>
      </c>
      <c r="E50" s="6">
        <v>0</v>
      </c>
      <c r="F50" s="6"/>
      <c r="G50" s="6"/>
      <c r="H50" s="6"/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3343</v>
      </c>
      <c r="D51" s="4" t="s">
        <v>66</v>
      </c>
      <c r="E51" s="6">
        <v>90</v>
      </c>
      <c r="F51" s="6">
        <v>7</v>
      </c>
      <c r="G51" s="6">
        <v>7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22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Q51">
        <f>IFERROR(VALUE(E51),0)</f>
        <v>90</v>
      </c>
      <c r="R51">
        <f>IFERROR(VALUE(F51),0)</f>
        <v>7</v>
      </c>
      <c r="S51">
        <f>IFERROR(VALUE(G51),0)</f>
        <v>7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13249</v>
      </c>
      <c r="D52" s="4" t="s">
        <v>67</v>
      </c>
      <c r="E52" s="6">
        <v>0</v>
      </c>
      <c r="F52" s="6"/>
      <c r="G52" s="6"/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11082</v>
      </c>
      <c r="D53" s="4" t="s">
        <v>68</v>
      </c>
      <c r="E53" s="6">
        <v>75</v>
      </c>
      <c r="F53" s="6">
        <v>7</v>
      </c>
      <c r="G53" s="6">
        <v>7</v>
      </c>
      <c r="H53" s="6"/>
      <c r="I53" s="6"/>
      <c r="J53" s="6"/>
      <c r="K53" s="6"/>
      <c r="L53" s="6"/>
      <c r="M53" s="7">
        <f>CEILING( AVERAGE( R53,V53),1)</f>
        <v>4</v>
      </c>
      <c r="N53" s="7" t="s">
        <v>22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Q53">
        <f>IFERROR(VALUE(E53),0)</f>
        <v>75</v>
      </c>
      <c r="R53">
        <f>IFERROR(VALUE(F53),0)</f>
        <v>7</v>
      </c>
      <c r="S53">
        <f>IFERROR(VALUE(G53),0)</f>
        <v>7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4</v>
      </c>
    </row>
    <row r="55" spans="1:25" x14ac:dyDescent="0.25">
      <c r="A55" t="s">
        <v>69</v>
      </c>
    </row>
    <row r="56" spans="1:25" x14ac:dyDescent="0.25">
      <c r="A56" t="s">
        <v>70</v>
      </c>
    </row>
    <row r="57" spans="1:25" x14ac:dyDescent="0.25">
      <c r="A57" t="s">
        <v>71</v>
      </c>
    </row>
    <row r="58" spans="1:25" x14ac:dyDescent="0.25">
      <c r="A58" t="s">
        <v>72</v>
      </c>
    </row>
    <row r="59" spans="1:25" x14ac:dyDescent="0.25">
      <c r="A59" t="s">
        <v>73</v>
      </c>
    </row>
    <row r="61" spans="1:25" x14ac:dyDescent="0.25">
      <c r="D61" t="s">
        <v>74</v>
      </c>
    </row>
    <row r="62" spans="1:25" x14ac:dyDescent="0.25">
      <c r="D62" t="s">
        <v>75</v>
      </c>
      <c r="E62">
        <v>26</v>
      </c>
    </row>
    <row r="63" spans="1:25" x14ac:dyDescent="0.25">
      <c r="D63" t="s">
        <v>76</v>
      </c>
    </row>
    <row r="64" spans="1:25" x14ac:dyDescent="0.25">
      <c r="H64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EN11_1C1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2024-10-31T22:24:46Z</dcterms:created>
  <dcterms:modified xsi:type="dcterms:W3CDTF">2024-10-31T22:24:46Z</dcterms:modified>
</cp:coreProperties>
</file>