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1_1C2" sheetId="1" r:id="rId1"/>
  </sheets>
  <calcPr calcId="145621"/>
</workbook>
</file>

<file path=xl/calcChain.xml><?xml version="1.0" encoding="utf-8"?>
<calcChain xmlns="http://schemas.openxmlformats.org/spreadsheetml/2006/main">
  <c r="Y45" i="1" l="1"/>
  <c r="Y44" i="1"/>
  <c r="Y41" i="1"/>
  <c r="Y39" i="1"/>
  <c r="Y38" i="1"/>
  <c r="Y37" i="1"/>
  <c r="Y35" i="1"/>
  <c r="Y29" i="1"/>
  <c r="Y28" i="1"/>
  <c r="Y27" i="1"/>
  <c r="Y24" i="1"/>
  <c r="Y22" i="1"/>
  <c r="Y20" i="1"/>
  <c r="Y19" i="1"/>
  <c r="Y12" i="1"/>
  <c r="X45" i="1"/>
  <c r="X44" i="1"/>
  <c r="X41" i="1"/>
  <c r="X39" i="1"/>
  <c r="X38" i="1"/>
  <c r="X37" i="1"/>
  <c r="X35" i="1"/>
  <c r="X29" i="1"/>
  <c r="X28" i="1"/>
  <c r="X27" i="1"/>
  <c r="X24" i="1"/>
  <c r="X22" i="1"/>
  <c r="X20" i="1"/>
  <c r="X19" i="1"/>
  <c r="X12" i="1"/>
  <c r="W45" i="1"/>
  <c r="W44" i="1"/>
  <c r="W41" i="1"/>
  <c r="W39" i="1"/>
  <c r="W38" i="1"/>
  <c r="W37" i="1"/>
  <c r="W35" i="1"/>
  <c r="W29" i="1"/>
  <c r="W28" i="1"/>
  <c r="W27" i="1"/>
  <c r="W24" i="1"/>
  <c r="W22" i="1"/>
  <c r="W20" i="1"/>
  <c r="W19" i="1"/>
  <c r="W12" i="1"/>
  <c r="V45" i="1"/>
  <c r="V44" i="1"/>
  <c r="V41" i="1"/>
  <c r="V39" i="1"/>
  <c r="V38" i="1"/>
  <c r="V37" i="1"/>
  <c r="V35" i="1"/>
  <c r="V29" i="1"/>
  <c r="V28" i="1"/>
  <c r="V27" i="1"/>
  <c r="V24" i="1"/>
  <c r="V22" i="1"/>
  <c r="V20" i="1"/>
  <c r="V19" i="1"/>
  <c r="V12" i="1"/>
  <c r="U45" i="1"/>
  <c r="U44" i="1"/>
  <c r="U41" i="1"/>
  <c r="U39" i="1"/>
  <c r="U38" i="1"/>
  <c r="U37" i="1"/>
  <c r="U35" i="1"/>
  <c r="U29" i="1"/>
  <c r="U28" i="1"/>
  <c r="U27" i="1"/>
  <c r="U24" i="1"/>
  <c r="U22" i="1"/>
  <c r="U20" i="1"/>
  <c r="U19" i="1"/>
  <c r="U12" i="1"/>
  <c r="T45" i="1"/>
  <c r="T44" i="1"/>
  <c r="T41" i="1"/>
  <c r="T39" i="1"/>
  <c r="T38" i="1"/>
  <c r="T37" i="1"/>
  <c r="T35" i="1"/>
  <c r="T29" i="1"/>
  <c r="T28" i="1"/>
  <c r="T27" i="1"/>
  <c r="T24" i="1"/>
  <c r="T22" i="1"/>
  <c r="T20" i="1"/>
  <c r="T19" i="1"/>
  <c r="T12" i="1"/>
  <c r="S45" i="1"/>
  <c r="S44" i="1"/>
  <c r="S41" i="1"/>
  <c r="S39" i="1"/>
  <c r="S38" i="1"/>
  <c r="S37" i="1"/>
  <c r="S35" i="1"/>
  <c r="S29" i="1"/>
  <c r="S28" i="1"/>
  <c r="S27" i="1"/>
  <c r="S24" i="1"/>
  <c r="S22" i="1"/>
  <c r="S20" i="1"/>
  <c r="S19" i="1"/>
  <c r="S12" i="1"/>
  <c r="R45" i="1"/>
  <c r="R44" i="1"/>
  <c r="R41" i="1"/>
  <c r="R39" i="1"/>
  <c r="R38" i="1"/>
  <c r="R37" i="1"/>
  <c r="R35" i="1"/>
  <c r="R29" i="1"/>
  <c r="R28" i="1"/>
  <c r="R27" i="1"/>
  <c r="R24" i="1"/>
  <c r="R22" i="1"/>
  <c r="R20" i="1"/>
  <c r="R19" i="1"/>
  <c r="R12" i="1"/>
  <c r="Q45" i="1"/>
  <c r="Q44" i="1"/>
  <c r="Q41" i="1"/>
  <c r="Q39" i="1"/>
  <c r="Q38" i="1"/>
  <c r="Q37" i="1"/>
  <c r="Q35" i="1"/>
  <c r="Q29" i="1"/>
  <c r="Q28" i="1"/>
  <c r="Q27" i="1"/>
  <c r="Q24" i="1"/>
  <c r="Q22" i="1"/>
  <c r="Q20" i="1"/>
  <c r="Q19" i="1"/>
  <c r="Q12" i="1"/>
  <c r="O45" i="1"/>
  <c r="O44" i="1"/>
  <c r="O41" i="1"/>
  <c r="O39" i="1"/>
  <c r="O38" i="1"/>
  <c r="O37" i="1"/>
  <c r="O35" i="1"/>
  <c r="O29" i="1"/>
  <c r="O28" i="1"/>
  <c r="O27" i="1"/>
  <c r="O24" i="1"/>
  <c r="O22" i="1"/>
  <c r="O20" i="1"/>
  <c r="O19" i="1"/>
  <c r="M45" i="1"/>
  <c r="M44" i="1"/>
  <c r="M41" i="1"/>
  <c r="M39" i="1"/>
  <c r="M38" i="1"/>
  <c r="M37" i="1"/>
  <c r="M35" i="1"/>
  <c r="M29" i="1"/>
  <c r="M28" i="1"/>
  <c r="M27" i="1"/>
  <c r="M24" i="1"/>
  <c r="M22" i="1"/>
  <c r="M20" i="1"/>
  <c r="M19" i="1"/>
  <c r="M12" i="1"/>
  <c r="O12" i="1" l="1"/>
</calcChain>
</file>

<file path=xl/sharedStrings.xml><?xml version="1.0" encoding="utf-8"?>
<sst xmlns="http://schemas.openxmlformats.org/spreadsheetml/2006/main" count="255" uniqueCount="70">
  <si>
    <t xml:space="preserve">       INFORME DE SITUACION ACADEMICA DE ALUMNOS</t>
  </si>
  <si>
    <t>Cursada N°: 7951</t>
  </si>
  <si>
    <t xml:space="preserve">Carrera:     TECNICATURA SUPERIOR EN ENFERMERIA                </t>
  </si>
  <si>
    <t>Ciclo: 1</t>
  </si>
  <si>
    <t xml:space="preserve">Espacio:     NUEVAS TECN.DE LA INF. Y COM. </t>
  </si>
  <si>
    <t>(EN11)    1-C  2  Anual        2024</t>
  </si>
  <si>
    <t xml:space="preserve">Docente:      YEVARA, Marcelo Eduardo       </t>
  </si>
  <si>
    <t>Mañana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</si>
  <si>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</si>
  <si>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</si>
  <si>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</si>
  <si>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</si>
  <si>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</si>
  <si>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</si>
  <si>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</si>
  <si>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</si>
  <si>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</si>
  <si>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</si>
  <si>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</si>
  <si>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</si>
  <si>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CASTILLO ESPINOZA, Daniel Andres        </t>
  </si>
  <si>
    <t>-</t>
  </si>
  <si>
    <t xml:space="preserve">  </t>
  </si>
  <si>
    <t>Libre</t>
  </si>
  <si>
    <t>sin promoción, falta libreta</t>
  </si>
  <si>
    <t xml:space="preserve">JACAMO, Kevin Emir                      </t>
  </si>
  <si>
    <t xml:space="preserve">KIVERLING, Katherina                    </t>
  </si>
  <si>
    <t xml:space="preserve">KUHN, Camila Del Rosario                </t>
  </si>
  <si>
    <t xml:space="preserve">LOBO, Abraham Agustin                   </t>
  </si>
  <si>
    <t xml:space="preserve">MARECO, Candela Ariana                  </t>
  </si>
  <si>
    <t xml:space="preserve">MARTIN, Agostina Nazaret                </t>
  </si>
  <si>
    <t xml:space="preserve">MEDINA, Milagros Belén                  </t>
  </si>
  <si>
    <t xml:space="preserve">MONTES, Vanina Emilce                   </t>
  </si>
  <si>
    <t xml:space="preserve">OJEDA NUÑEZ, Brenda Anahi               </t>
  </si>
  <si>
    <t xml:space="preserve">OJEDA RODRIGUEZ, Gabriel Domingo        </t>
  </si>
  <si>
    <t xml:space="preserve">OROPEL MAIDANA, Geraldine               </t>
  </si>
  <si>
    <t xml:space="preserve">OSTROSKI, Ariel Claudio                 </t>
  </si>
  <si>
    <t xml:space="preserve">PAREDES GUERRERO, Andrea Celeste        </t>
  </si>
  <si>
    <t xml:space="preserve">PEREZ ORTUÑEZ, Hebelis Valentina        </t>
  </si>
  <si>
    <t>PICHUNCHEO QUINCHAMAN, Cristian Valentin</t>
  </si>
  <si>
    <t xml:space="preserve">PIZZARRO, Cecilia Jacquelina            </t>
  </si>
  <si>
    <t xml:space="preserve">PIZZARRO, Rocio Magdalena               </t>
  </si>
  <si>
    <t xml:space="preserve">QUINTEROS, Paula Mailen                 </t>
  </si>
  <si>
    <t xml:space="preserve">QUIROZ GAUNA, Facundo Valentin          </t>
  </si>
  <si>
    <t xml:space="preserve">QUISPE, Aimee Paola                     </t>
  </si>
  <si>
    <t xml:space="preserve">RIVERO, Nicolas David                   </t>
  </si>
  <si>
    <t xml:space="preserve">RODRIGUEZ, Yara Abril                   </t>
  </si>
  <si>
    <t xml:space="preserve">ROJAS, Lorien  Elcira                   </t>
  </si>
  <si>
    <t xml:space="preserve">SACAYAN, Lorena de Los Angeles          </t>
  </si>
  <si>
    <t xml:space="preserve">SALAZAR, Maria Eugenia                  </t>
  </si>
  <si>
    <t xml:space="preserve">SALINAS OYARZUN, Abril Fiorella         </t>
  </si>
  <si>
    <t xml:space="preserve">SUARES, Fernanda Edith                  </t>
  </si>
  <si>
    <t xml:space="preserve">SUAREZ RUIZ, Isabel                     </t>
  </si>
  <si>
    <t xml:space="preserve">ULIAMBRE, Ludmila Yasmin                </t>
  </si>
  <si>
    <t xml:space="preserve">ULIZKY, Geraldine Lorena                </t>
  </si>
  <si>
    <t xml:space="preserve">VARAS RAMAYO, Daria Aime                </t>
  </si>
  <si>
    <t xml:space="preserve">VERON, David Emanuel                    </t>
  </si>
  <si>
    <t xml:space="preserve">VILLAFAÑE, Dora Vanesa                  </t>
  </si>
  <si>
    <t xml:space="preserve">VILLALBA, Joaquin Emmanuel              </t>
  </si>
  <si>
    <t xml:space="preserve">VILTE, Lucas Adolfo                     </t>
  </si>
  <si>
    <t xml:space="preserve">ZELAYA CHILACA, Agustina Estela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</si>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</sst>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2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13613</v>
      </c>
      <c r="D9" s="4" t="s">
        <v>20</v>
      </c>
      <c r="E9" s="6">
        <v>0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14276</v>
      </c>
      <c r="D10" s="4" t="s">
        <v>25</v>
      </c>
      <c r="E10" s="6">
        <v>0</v>
      </c>
      <c r="F10" s="6"/>
      <c r="G10" s="6"/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14277</v>
      </c>
      <c r="D11" s="4" t="s">
        <v>26</v>
      </c>
      <c r="E11" s="6">
        <v>0</v>
      </c>
      <c r="F11" s="6"/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14231</v>
      </c>
      <c r="D12" s="4" t="s">
        <v>27</v>
      </c>
      <c r="E12" s="6">
        <v>90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14272</v>
      </c>
      <c r="D13" s="4" t="s">
        <v>28</v>
      </c>
      <c r="E13" s="6">
        <v>60</v>
      </c>
      <c r="F13" s="6">
        <v>1</v>
      </c>
      <c r="G13" s="6">
        <v>1</v>
      </c>
      <c r="H13" s="6"/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14232</v>
      </c>
      <c r="D14" s="4" t="s">
        <v>29</v>
      </c>
      <c r="E14" s="6">
        <v>0</v>
      </c>
      <c r="F14" s="6"/>
      <c r="G14" s="6"/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14233</v>
      </c>
      <c r="D15" s="4" t="s">
        <v>30</v>
      </c>
      <c r="E15" s="6">
        <v>80</v>
      </c>
      <c r="F15" s="6">
        <v>5</v>
      </c>
      <c r="G15" s="6">
        <v>4</v>
      </c>
      <c r="H15" s="6">
        <v>0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12445</v>
      </c>
      <c r="D16" s="4" t="s">
        <v>31</v>
      </c>
      <c r="E16" s="6">
        <v>90</v>
      </c>
      <c r="F16" s="6">
        <v>8</v>
      </c>
      <c r="G16" s="6">
        <v>0</v>
      </c>
      <c r="H16" s="6">
        <v>4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4899</v>
      </c>
      <c r="D17" s="4" t="s">
        <v>32</v>
      </c>
      <c r="E17" s="6">
        <v>40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14235</v>
      </c>
      <c r="D18" s="4" t="s">
        <v>33</v>
      </c>
      <c r="E18" s="6">
        <v>0</v>
      </c>
      <c r="F18" s="6"/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14236</v>
      </c>
      <c r="D19" s="4" t="s">
        <v>34</v>
      </c>
      <c r="E19" s="6">
        <v>90</v>
      </c>
      <c r="F19" s="6">
        <v>6</v>
      </c>
      <c r="G19" s="6">
        <v>4</v>
      </c>
      <c r="H19" s="6">
        <v>6</v>
      </c>
      <c r="I19" s="6"/>
      <c r="J19" s="6"/>
      <c r="K19" s="6"/>
      <c r="L19" s="6"/>
      <c r="M19" s="7">
        <f>CEILING( AVERAGE( R19,V19),1)</f>
        <v>3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90</v>
      </c>
      <c r="R19">
        <f>IFERROR(VALUE(F19),0)</f>
        <v>6</v>
      </c>
      <c r="S19">
        <f>IFERROR(VALUE(G19),0)</f>
        <v>4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14237</v>
      </c>
      <c r="D20" s="4" t="s">
        <v>35</v>
      </c>
      <c r="E20" s="6">
        <v>90</v>
      </c>
      <c r="F20" s="6">
        <v>6</v>
      </c>
      <c r="G20" s="6">
        <v>2</v>
      </c>
      <c r="H20" s="6">
        <v>6</v>
      </c>
      <c r="I20" s="6"/>
      <c r="J20" s="6"/>
      <c r="K20" s="6"/>
      <c r="L20" s="6"/>
      <c r="M20" s="7">
        <f>CEILING( AVERAGE( R20,V20),1)</f>
        <v>3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90</v>
      </c>
      <c r="R20">
        <f>IFERROR(VALUE(F20),0)</f>
        <v>6</v>
      </c>
      <c r="S20">
        <f>IFERROR(VALUE(G20),0)</f>
        <v>2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14238</v>
      </c>
      <c r="D21" s="4" t="s">
        <v>36</v>
      </c>
      <c r="E21" s="6">
        <v>0</v>
      </c>
      <c r="F21" s="6"/>
      <c r="G21" s="6"/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14280</v>
      </c>
      <c r="D22" s="4" t="s">
        <v>37</v>
      </c>
      <c r="E22" s="6">
        <v>90</v>
      </c>
      <c r="F22" s="6">
        <v>8</v>
      </c>
      <c r="G22" s="6">
        <v>8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90</v>
      </c>
      <c r="R22">
        <f>IFERROR(VALUE(F22),0)</f>
        <v>8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13873</v>
      </c>
      <c r="D23" s="4" t="s">
        <v>38</v>
      </c>
      <c r="E23" s="6">
        <v>0</v>
      </c>
      <c r="F23" s="6"/>
      <c r="G23" s="6"/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14239</v>
      </c>
      <c r="D24" s="4" t="s">
        <v>39</v>
      </c>
      <c r="E24" s="6">
        <v>90</v>
      </c>
      <c r="F24" s="6">
        <v>9</v>
      </c>
      <c r="G24" s="6">
        <v>9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90</v>
      </c>
      <c r="R24">
        <f>IFERROR(VALUE(F24),0)</f>
        <v>9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14240</v>
      </c>
      <c r="D25" s="4" t="s">
        <v>40</v>
      </c>
      <c r="E25" s="6">
        <v>0</v>
      </c>
      <c r="F25" s="6"/>
      <c r="G25" s="6"/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14243</v>
      </c>
      <c r="D26" s="4" t="s">
        <v>41</v>
      </c>
      <c r="E26" s="6">
        <v>0</v>
      </c>
      <c r="F26" s="6"/>
      <c r="G26" s="6"/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14245</v>
      </c>
      <c r="D27" s="4" t="s">
        <v>42</v>
      </c>
      <c r="E27" s="6">
        <v>90</v>
      </c>
      <c r="F27" s="6">
        <v>8</v>
      </c>
      <c r="G27" s="6">
        <v>8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90</v>
      </c>
      <c r="R27">
        <f>IFERROR(VALUE(F27),0)</f>
        <v>8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14249</v>
      </c>
      <c r="D28" s="4" t="s">
        <v>43</v>
      </c>
      <c r="E28" s="6">
        <v>80</v>
      </c>
      <c r="F28" s="6">
        <v>6</v>
      </c>
      <c r="G28" s="6">
        <v>3</v>
      </c>
      <c r="H28" s="6">
        <v>6</v>
      </c>
      <c r="I28" s="6"/>
      <c r="J28" s="6"/>
      <c r="K28" s="6"/>
      <c r="L28" s="6"/>
      <c r="M28" s="7">
        <f>CEILING( AVERAGE( R28,V28),1)</f>
        <v>3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Q28">
        <f>IFERROR(VALUE(E28),0)</f>
        <v>80</v>
      </c>
      <c r="R28">
        <f>IFERROR(VALUE(F28),0)</f>
        <v>6</v>
      </c>
      <c r="S28">
        <f>IFERROR(VALUE(G28),0)</f>
        <v>3</v>
      </c>
      <c r="T28">
        <f>IFERROR(VALUE(H28),0)</f>
        <v>6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14250</v>
      </c>
      <c r="D29" s="4" t="s">
        <v>44</v>
      </c>
      <c r="E29" s="6">
        <v>90</v>
      </c>
      <c r="F29" s="6">
        <v>8</v>
      </c>
      <c r="G29" s="6">
        <v>9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90</v>
      </c>
      <c r="R29">
        <f>IFERROR(VALUE(F29),0)</f>
        <v>8</v>
      </c>
      <c r="S29">
        <f>IFERROR(VALUE(G29),0)</f>
        <v>9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14282</v>
      </c>
      <c r="D30" s="4" t="s">
        <v>45</v>
      </c>
      <c r="E30" s="6">
        <v>0</v>
      </c>
      <c r="F30" s="6"/>
      <c r="G30" s="6"/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14251</v>
      </c>
      <c r="D31" s="4" t="s">
        <v>46</v>
      </c>
      <c r="E31" s="6">
        <v>0</v>
      </c>
      <c r="F31" s="6"/>
      <c r="G31" s="6"/>
      <c r="H31" s="6"/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14246</v>
      </c>
      <c r="D32" s="4" t="s">
        <v>47</v>
      </c>
      <c r="E32" s="6">
        <v>0</v>
      </c>
      <c r="F32" s="6"/>
      <c r="G32" s="6"/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14247</v>
      </c>
      <c r="D33" s="4" t="s">
        <v>48</v>
      </c>
      <c r="E33" s="6">
        <v>0</v>
      </c>
      <c r="F33" s="6"/>
      <c r="G33" s="6"/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14283</v>
      </c>
      <c r="D34" s="4" t="s">
        <v>49</v>
      </c>
      <c r="E34" s="6">
        <v>0</v>
      </c>
      <c r="F34" s="6"/>
      <c r="G34" s="6"/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14279</v>
      </c>
      <c r="D35" s="4" t="s">
        <v>50</v>
      </c>
      <c r="E35" s="6">
        <v>80</v>
      </c>
      <c r="F35" s="6">
        <v>7</v>
      </c>
      <c r="G35" s="6">
        <v>7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22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80</v>
      </c>
      <c r="R35">
        <f>IFERROR(VALUE(F35),0)</f>
        <v>7</v>
      </c>
      <c r="S35">
        <f>IFERROR(VALUE(G35),0)</f>
        <v>7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14248</v>
      </c>
      <c r="D36" s="4" t="s">
        <v>51</v>
      </c>
      <c r="E36" s="6">
        <v>0</v>
      </c>
      <c r="F36" s="6"/>
      <c r="G36" s="6"/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14286</v>
      </c>
      <c r="D37" s="4" t="s">
        <v>52</v>
      </c>
      <c r="E37" s="6">
        <v>80</v>
      </c>
      <c r="F37" s="6">
        <v>9</v>
      </c>
      <c r="G37" s="6">
        <v>9</v>
      </c>
      <c r="H37" s="6"/>
      <c r="I37" s="6"/>
      <c r="J37" s="6"/>
      <c r="K37" s="6"/>
      <c r="L37" s="6"/>
      <c r="M37" s="7">
        <f>CEILING( AVERAGE( R37,V37),1)</f>
        <v>5</v>
      </c>
      <c r="N37" s="7" t="s">
        <v>22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Q37">
        <f>IFERROR(VALUE(E37),0)</f>
        <v>80</v>
      </c>
      <c r="R37">
        <f>IFERROR(VALUE(F37),0)</f>
        <v>9</v>
      </c>
      <c r="S37">
        <f>IFERROR(VALUE(G37),0)</f>
        <v>9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5</v>
      </c>
    </row>
    <row r="38" spans="1:25" x14ac:dyDescent="0.25">
      <c r="A38" s="4"/>
      <c r="B38" s="4">
        <v>30</v>
      </c>
      <c r="C38" s="4">
        <v>12895</v>
      </c>
      <c r="D38" s="4" t="s">
        <v>53</v>
      </c>
      <c r="E38" s="6">
        <v>90</v>
      </c>
      <c r="F38" s="6">
        <v>8</v>
      </c>
      <c r="G38" s="6">
        <v>8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90</v>
      </c>
      <c r="R38">
        <f>IFERROR(VALUE(F38),0)</f>
        <v>8</v>
      </c>
      <c r="S38">
        <f>IFERROR(VALUE(G38),0)</f>
        <v>8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14252</v>
      </c>
      <c r="D39" s="4" t="s">
        <v>54</v>
      </c>
      <c r="E39" s="6">
        <v>90</v>
      </c>
      <c r="F39" s="6">
        <v>7</v>
      </c>
      <c r="G39" s="6">
        <v>7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22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Q39">
        <f>IFERROR(VALUE(E39),0)</f>
        <v>90</v>
      </c>
      <c r="R39">
        <f>IFERROR(VALUE(F39),0)</f>
        <v>7</v>
      </c>
      <c r="S39">
        <f>IFERROR(VALUE(G39),0)</f>
        <v>7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14153</v>
      </c>
      <c r="D40" s="4" t="s">
        <v>55</v>
      </c>
      <c r="E40" s="6">
        <v>0</v>
      </c>
      <c r="F40" s="6"/>
      <c r="G40" s="6"/>
      <c r="H40" s="6"/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14254</v>
      </c>
      <c r="D41" s="4" t="s">
        <v>56</v>
      </c>
      <c r="E41" s="6">
        <v>80</v>
      </c>
      <c r="F41" s="6">
        <v>8</v>
      </c>
      <c r="G41" s="6">
        <v>9</v>
      </c>
      <c r="H41" s="6"/>
      <c r="I41" s="6"/>
      <c r="J41" s="6"/>
      <c r="K41" s="6"/>
      <c r="L41" s="6"/>
      <c r="M41" s="7">
        <f>CEILING( AVERAGE( R41,V41),1)</f>
        <v>4</v>
      </c>
      <c r="N41" s="7" t="s">
        <v>22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Q41">
        <f>IFERROR(VALUE(E41),0)</f>
        <v>80</v>
      </c>
      <c r="R41">
        <f>IFERROR(VALUE(F41),0)</f>
        <v>8</v>
      </c>
      <c r="S41">
        <f>IFERROR(VALUE(G41),0)</f>
        <v>9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14287</v>
      </c>
      <c r="D42" s="4" t="s">
        <v>57</v>
      </c>
      <c r="E42" s="6">
        <v>0</v>
      </c>
      <c r="F42" s="6"/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14256</v>
      </c>
      <c r="D43" s="4" t="s">
        <v>58</v>
      </c>
      <c r="E43" s="6">
        <v>0</v>
      </c>
      <c r="F43" s="6"/>
      <c r="G43" s="6"/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14255</v>
      </c>
      <c r="D44" s="4" t="s">
        <v>59</v>
      </c>
      <c r="E44" s="6">
        <v>90</v>
      </c>
      <c r="F44" s="6">
        <v>7</v>
      </c>
      <c r="G44" s="6">
        <v>7</v>
      </c>
      <c r="H44" s="6"/>
      <c r="I44" s="6"/>
      <c r="J44" s="6"/>
      <c r="K44" s="6"/>
      <c r="L44" s="6"/>
      <c r="M44" s="7">
        <f>CEILING( AVERAGE( R44,V44),1)</f>
        <v>4</v>
      </c>
      <c r="N44" s="7" t="s">
        <v>22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Q44">
        <f>IFERROR(VALUE(E44),0)</f>
        <v>90</v>
      </c>
      <c r="R44">
        <f>IFERROR(VALUE(F44),0)</f>
        <v>7</v>
      </c>
      <c r="S44">
        <f>IFERROR(VALUE(G44),0)</f>
        <v>7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4</v>
      </c>
    </row>
    <row r="45" spans="1:25" x14ac:dyDescent="0.25">
      <c r="A45" s="4"/>
      <c r="B45" s="4">
        <v>37</v>
      </c>
      <c r="C45" s="4">
        <v>14257</v>
      </c>
      <c r="D45" s="4" t="s">
        <v>60</v>
      </c>
      <c r="E45" s="6">
        <v>80</v>
      </c>
      <c r="F45" s="6">
        <v>7</v>
      </c>
      <c r="G45" s="6">
        <v>7</v>
      </c>
      <c r="H45" s="6"/>
      <c r="I45" s="6"/>
      <c r="J45" s="6"/>
      <c r="K45" s="6"/>
      <c r="L45" s="6"/>
      <c r="M45" s="7">
        <f>CEILING( AVERAGE( R45,V45),1)</f>
        <v>4</v>
      </c>
      <c r="N45" s="7" t="s">
        <v>22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Q45">
        <f>IFERROR(VALUE(E45),0)</f>
        <v>80</v>
      </c>
      <c r="R45">
        <f>IFERROR(VALUE(F45),0)</f>
        <v>7</v>
      </c>
      <c r="S45">
        <f>IFERROR(VALUE(G45),0)</f>
        <v>7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4</v>
      </c>
    </row>
    <row r="47" spans="1:25" x14ac:dyDescent="0.25">
      <c r="A47" t="s">
        <v>61</v>
      </c>
    </row>
    <row r="48" spans="1:25" x14ac:dyDescent="0.25">
      <c r="A48" t="s">
        <v>62</v>
      </c>
    </row>
    <row r="49" spans="1:8" x14ac:dyDescent="0.25">
      <c r="A49" t="s">
        <v>63</v>
      </c>
    </row>
    <row r="50" spans="1:8" x14ac:dyDescent="0.25">
      <c r="A50" t="s">
        <v>64</v>
      </c>
    </row>
    <row r="51" spans="1:8" x14ac:dyDescent="0.25">
      <c r="A51" t="s">
        <v>65</v>
      </c>
    </row>
    <row r="53" spans="1:8" x14ac:dyDescent="0.25">
      <c r="D53" t="s">
        <v>66</v>
      </c>
    </row>
    <row r="54" spans="1:8" x14ac:dyDescent="0.25">
      <c r="D54" t="s">
        <v>67</v>
      </c>
      <c r="E54">
        <v>22</v>
      </c>
    </row>
    <row r="55" spans="1:8" x14ac:dyDescent="0.25">
      <c r="D55" t="s">
        <v>68</v>
      </c>
    </row>
    <row r="56" spans="1:8" x14ac:dyDescent="0.25">
      <c r="H56" t="s">
        <v>69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EN11_1C2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2024-10-31T22:24:48Z</dcterms:created>
  <dcterms:modified xsi:type="dcterms:W3CDTF">2024-10-31T22:24:48Z</dcterms:modified>
</cp:coreProperties>
</file>