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2_1A3" sheetId="1" r:id="rId1"/>
  </sheets>
  <calcPr calcId="145621"/>
</workbook>
</file>

<file path=xl/calcChain.xml><?xml version="1.0" encoding="utf-8"?>
<calcChain xmlns="http://schemas.openxmlformats.org/spreadsheetml/2006/main">
  <c r="Y51" i="1" l="1"/>
  <c r="Y50" i="1"/>
  <c r="Y49" i="1"/>
  <c r="Y46" i="1"/>
  <c r="Y44" i="1"/>
  <c r="Y42" i="1"/>
  <c r="Y40" i="1"/>
  <c r="Y39" i="1"/>
  <c r="Y38" i="1"/>
  <c r="Y37" i="1"/>
  <c r="Y36" i="1"/>
  <c r="Y35" i="1"/>
  <c r="Y32" i="1"/>
  <c r="Y26" i="1"/>
  <c r="Y23" i="1"/>
  <c r="Y22" i="1"/>
  <c r="Y21" i="1"/>
  <c r="Y18" i="1"/>
  <c r="Y12" i="1"/>
  <c r="Y9" i="1"/>
  <c r="X51" i="1"/>
  <c r="X50" i="1"/>
  <c r="X49" i="1"/>
  <c r="X46" i="1"/>
  <c r="X44" i="1"/>
  <c r="X42" i="1"/>
  <c r="X40" i="1"/>
  <c r="X39" i="1"/>
  <c r="X38" i="1"/>
  <c r="X37" i="1"/>
  <c r="X36" i="1"/>
  <c r="X35" i="1"/>
  <c r="X32" i="1"/>
  <c r="X26" i="1"/>
  <c r="X23" i="1"/>
  <c r="X22" i="1"/>
  <c r="X21" i="1"/>
  <c r="X18" i="1"/>
  <c r="X12" i="1"/>
  <c r="X9" i="1"/>
  <c r="W51" i="1"/>
  <c r="W50" i="1"/>
  <c r="W49" i="1"/>
  <c r="W46" i="1"/>
  <c r="W44" i="1"/>
  <c r="W42" i="1"/>
  <c r="W40" i="1"/>
  <c r="W39" i="1"/>
  <c r="W38" i="1"/>
  <c r="W37" i="1"/>
  <c r="W36" i="1"/>
  <c r="W35" i="1"/>
  <c r="W32" i="1"/>
  <c r="W26" i="1"/>
  <c r="W23" i="1"/>
  <c r="W22" i="1"/>
  <c r="W21" i="1"/>
  <c r="W18" i="1"/>
  <c r="W12" i="1"/>
  <c r="W9" i="1"/>
  <c r="V51" i="1"/>
  <c r="V50" i="1"/>
  <c r="V49" i="1"/>
  <c r="V46" i="1"/>
  <c r="V44" i="1"/>
  <c r="V42" i="1"/>
  <c r="V40" i="1"/>
  <c r="V39" i="1"/>
  <c r="V38" i="1"/>
  <c r="V37" i="1"/>
  <c r="V36" i="1"/>
  <c r="V35" i="1"/>
  <c r="V32" i="1"/>
  <c r="V26" i="1"/>
  <c r="V23" i="1"/>
  <c r="V22" i="1"/>
  <c r="V21" i="1"/>
  <c r="V18" i="1"/>
  <c r="V12" i="1"/>
  <c r="V9" i="1"/>
  <c r="U51" i="1"/>
  <c r="U50" i="1"/>
  <c r="U49" i="1"/>
  <c r="U46" i="1"/>
  <c r="U44" i="1"/>
  <c r="U42" i="1"/>
  <c r="U40" i="1"/>
  <c r="U39" i="1"/>
  <c r="U38" i="1"/>
  <c r="U37" i="1"/>
  <c r="U36" i="1"/>
  <c r="U35" i="1"/>
  <c r="U32" i="1"/>
  <c r="U26" i="1"/>
  <c r="U23" i="1"/>
  <c r="U22" i="1"/>
  <c r="U21" i="1"/>
  <c r="U18" i="1"/>
  <c r="U12" i="1"/>
  <c r="U9" i="1"/>
  <c r="T51" i="1"/>
  <c r="T50" i="1"/>
  <c r="T49" i="1"/>
  <c r="T46" i="1"/>
  <c r="T44" i="1"/>
  <c r="T42" i="1"/>
  <c r="T40" i="1"/>
  <c r="T39" i="1"/>
  <c r="T38" i="1"/>
  <c r="T37" i="1"/>
  <c r="T36" i="1"/>
  <c r="T35" i="1"/>
  <c r="T32" i="1"/>
  <c r="T26" i="1"/>
  <c r="T23" i="1"/>
  <c r="T22" i="1"/>
  <c r="T21" i="1"/>
  <c r="T18" i="1"/>
  <c r="T12" i="1"/>
  <c r="T9" i="1"/>
  <c r="S51" i="1"/>
  <c r="S50" i="1"/>
  <c r="S49" i="1"/>
  <c r="S46" i="1"/>
  <c r="S44" i="1"/>
  <c r="S42" i="1"/>
  <c r="S40" i="1"/>
  <c r="S39" i="1"/>
  <c r="S38" i="1"/>
  <c r="S37" i="1"/>
  <c r="S36" i="1"/>
  <c r="S35" i="1"/>
  <c r="S32" i="1"/>
  <c r="S26" i="1"/>
  <c r="S23" i="1"/>
  <c r="S22" i="1"/>
  <c r="S21" i="1"/>
  <c r="S18" i="1"/>
  <c r="S12" i="1"/>
  <c r="S9" i="1"/>
  <c r="R51" i="1"/>
  <c r="R50" i="1"/>
  <c r="R49" i="1"/>
  <c r="R46" i="1"/>
  <c r="R44" i="1"/>
  <c r="R42" i="1"/>
  <c r="R40" i="1"/>
  <c r="R39" i="1"/>
  <c r="R38" i="1"/>
  <c r="R37" i="1"/>
  <c r="R36" i="1"/>
  <c r="R35" i="1"/>
  <c r="R32" i="1"/>
  <c r="R26" i="1"/>
  <c r="R23" i="1"/>
  <c r="R22" i="1"/>
  <c r="R21" i="1"/>
  <c r="R18" i="1"/>
  <c r="R12" i="1"/>
  <c r="R9" i="1"/>
  <c r="Q51" i="1"/>
  <c r="Q50" i="1"/>
  <c r="Q49" i="1"/>
  <c r="Q46" i="1"/>
  <c r="Q44" i="1"/>
  <c r="Q42" i="1"/>
  <c r="Q40" i="1"/>
  <c r="Q39" i="1"/>
  <c r="Q38" i="1"/>
  <c r="Q37" i="1"/>
  <c r="Q36" i="1"/>
  <c r="Q35" i="1"/>
  <c r="Q32" i="1"/>
  <c r="Q26" i="1"/>
  <c r="Q23" i="1"/>
  <c r="Q22" i="1"/>
  <c r="Q21" i="1"/>
  <c r="Q18" i="1"/>
  <c r="Q12" i="1"/>
  <c r="Q9" i="1"/>
  <c r="O51" i="1"/>
  <c r="O50" i="1"/>
  <c r="O49" i="1"/>
  <c r="O46" i="1"/>
  <c r="O44" i="1"/>
  <c r="O42" i="1"/>
  <c r="O40" i="1"/>
  <c r="O39" i="1"/>
  <c r="O38" i="1"/>
  <c r="O37" i="1"/>
  <c r="O36" i="1"/>
  <c r="O35" i="1"/>
  <c r="O32" i="1"/>
  <c r="O26" i="1"/>
  <c r="O23" i="1"/>
  <c r="O22" i="1"/>
  <c r="O21" i="1"/>
  <c r="O18" i="1"/>
  <c r="O12" i="1"/>
  <c r="O9" i="1"/>
  <c r="M51" i="1"/>
  <c r="M50" i="1"/>
  <c r="M49" i="1"/>
  <c r="M46" i="1"/>
  <c r="M44" i="1"/>
  <c r="M42" i="1"/>
  <c r="M40" i="1"/>
  <c r="M39" i="1"/>
  <c r="M38" i="1"/>
  <c r="M37" i="1"/>
  <c r="M36" i="1"/>
  <c r="M35" i="1"/>
  <c r="M32" i="1"/>
  <c r="M26" i="1"/>
  <c r="M23" i="1"/>
  <c r="M22" i="1"/>
  <c r="M21" i="1"/>
  <c r="M18" i="1"/>
  <c r="M12" i="1"/>
  <c r="M9" i="1"/>
</calcChain>
</file>

<file path=xl/sharedStrings.xml><?xml version="1.0" encoding="utf-8"?>
<sst xmlns="http://schemas.openxmlformats.org/spreadsheetml/2006/main" count="327" uniqueCount="75">
  <si>
    <t xml:space="preserve">       INFORME DE SITUACION ACADEMICA DE ALUMNOS</t>
  </si>
  <si>
    <t>Cursada N°: 7924</t>
  </si>
  <si>
    <t xml:space="preserve">Carrera:     TECNICATURA SUPERIOR EN ENFERMERIA                </t>
  </si>
  <si>
    <t>Ciclo: 1</t>
  </si>
  <si>
    <t xml:space="preserve">Espacio:     CUIDADOS DE ENFERMERIA        </t>
  </si>
  <si>
    <t>(EN12)    1-A  3  Anual        2024</t>
  </si>
  <si>
    <t xml:space="preserve">Docente:      YFRAN, Rosa Elizabet          </t>
  </si>
  <si>
    <t>Vesper</t>
  </si>
  <si>
    <t>Comisión: 3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</si>
  <si>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</si>
  <si>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</si>
  <si>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</si>
  <si>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</si>
  <si>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</si>
  <si>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</si>
  <si>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</si>
  <si>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</si>
  <si>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</si>
  <si>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</si>
  <si>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</si>
  <si>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ADASME, Nicole Mariel Alejandra         </t>
  </si>
  <si>
    <t xml:space="preserve">  </t>
  </si>
  <si>
    <t>espacio sin promoción</t>
  </si>
  <si>
    <t xml:space="preserve">ALBARRACIN, Ana Paula                   </t>
  </si>
  <si>
    <t>A</t>
  </si>
  <si>
    <t>-</t>
  </si>
  <si>
    <t>Libre</t>
  </si>
  <si>
    <t xml:space="preserve">ARAUJO, Paula Lucerito                  </t>
  </si>
  <si>
    <t xml:space="preserve">CRUZ, Sofia Belen                       </t>
  </si>
  <si>
    <t xml:space="preserve">LEMO, Yohana Elizabeth                  </t>
  </si>
  <si>
    <t xml:space="preserve">MARTEARENA, Camila Mariana              </t>
  </si>
  <si>
    <t xml:space="preserve">MARTINEZ, Alfredo Ezequiel              </t>
  </si>
  <si>
    <t xml:space="preserve">MENDOZA, Lidia                          </t>
  </si>
  <si>
    <t xml:space="preserve">MILLATUREO MELGAREJO, Lucas Joel        </t>
  </si>
  <si>
    <t xml:space="preserve">MIRABETE, Martina Ayelen                </t>
  </si>
  <si>
    <t xml:space="preserve">MONTEROS, Maria Belen                   </t>
  </si>
  <si>
    <t xml:space="preserve">MONTIEL, Karen Agostina                 </t>
  </si>
  <si>
    <t xml:space="preserve">OLIVERA ALEGRE, Lisana Fernanda         </t>
  </si>
  <si>
    <t xml:space="preserve">OLIVERA, Andrea Daiana                  </t>
  </si>
  <si>
    <t xml:space="preserve">ORTIZ, Teresa Del Valle                 </t>
  </si>
  <si>
    <t xml:space="preserve">PATAGUA, Romina Anahi                   </t>
  </si>
  <si>
    <t xml:space="preserve">PERALTA, Angel Adrian                   </t>
  </si>
  <si>
    <t xml:space="preserve">PEREYRA, Analuz Ayelen                  </t>
  </si>
  <si>
    <t xml:space="preserve">PICATTO, Octavio Lisandro               </t>
  </si>
  <si>
    <t xml:space="preserve">POSSE, Vanesa Noemi                     </t>
  </si>
  <si>
    <t xml:space="preserve">PUEBLA CASTRO, Elias Maximiliano        </t>
  </si>
  <si>
    <t xml:space="preserve">QUINTANA, Juan Cruz                     </t>
  </si>
  <si>
    <t xml:space="preserve">RAMIREZ RIOS, Cesar Miguel              </t>
  </si>
  <si>
    <t xml:space="preserve">RAMIREZ, Celeste Rocio Noemi            </t>
  </si>
  <si>
    <t xml:space="preserve">RIOS, Keila Lucia                       </t>
  </si>
  <si>
    <t xml:space="preserve">RODRIGUEZ, Jeanette Abigail             </t>
  </si>
  <si>
    <t xml:space="preserve">ROMERO, Alma Camila                     </t>
  </si>
  <si>
    <t xml:space="preserve">RUIZ, Micaela Janet                     </t>
  </si>
  <si>
    <t xml:space="preserve">SAAVEDRA CARRIZO, Solange Antonella     </t>
  </si>
  <si>
    <t>SAAVEDRA, Pamela Veronica de Las Mercede</t>
  </si>
  <si>
    <t xml:space="preserve">SANTANA GARCIA, Romina Roxana           </t>
  </si>
  <si>
    <t xml:space="preserve">SEGOBIA VILLARROEL, Joaquin Emilio      </t>
  </si>
  <si>
    <t xml:space="preserve">SENA, Marisa Soledad                    </t>
  </si>
  <si>
    <t xml:space="preserve">SEQUENCIA SOSA, Maura Karina            </t>
  </si>
  <si>
    <t xml:space="preserve">SOCCIO, Aida Mabel                      </t>
  </si>
  <si>
    <t xml:space="preserve">SOCIAS, Nanci Alicia                    </t>
  </si>
  <si>
    <t xml:space="preserve">SOJO RODRIGUEZ, Ivana Noelia            </t>
  </si>
  <si>
    <t xml:space="preserve">SOSA, Maria Florencia                   </t>
  </si>
  <si>
    <t xml:space="preserve">STECHINA, Renzo Alcides                 </t>
  </si>
  <si>
    <t xml:space="preserve">VALLEJOS, Maria Cristina                </t>
  </si>
  <si>
    <t xml:space="preserve">VARGAS, Gisela Carina                   </t>
  </si>
  <si>
    <t xml:space="preserve">VILLARREAL, German Nicolas              </t>
  </si>
  <si>
    <t xml:space="preserve">YAPURA, Francisco Javier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</si>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</sst>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1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12358</v>
      </c>
      <c r="D9" s="4" t="s">
        <v>20</v>
      </c>
      <c r="E9" s="6">
        <v>100</v>
      </c>
      <c r="F9" s="6">
        <v>8</v>
      </c>
      <c r="G9" s="6">
        <v>9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8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8895</v>
      </c>
      <c r="D10" s="4" t="s">
        <v>23</v>
      </c>
      <c r="E10" s="6">
        <v>0</v>
      </c>
      <c r="F10" s="6" t="s">
        <v>24</v>
      </c>
      <c r="G10" s="6" t="s">
        <v>24</v>
      </c>
      <c r="H10" s="6"/>
      <c r="I10" s="6" t="s">
        <v>25</v>
      </c>
      <c r="J10" s="6" t="s">
        <v>25</v>
      </c>
      <c r="K10" s="6" t="s">
        <v>25</v>
      </c>
      <c r="L10" s="6" t="s">
        <v>25</v>
      </c>
      <c r="M10" s="7" t="s">
        <v>21</v>
      </c>
      <c r="N10" s="7" t="s">
        <v>21</v>
      </c>
      <c r="O10" s="7" t="s">
        <v>26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11501</v>
      </c>
      <c r="D11" s="4" t="s">
        <v>27</v>
      </c>
      <c r="E11" s="6">
        <v>87</v>
      </c>
      <c r="F11" s="6">
        <v>8</v>
      </c>
      <c r="G11" s="6">
        <v>5</v>
      </c>
      <c r="H11" s="6">
        <v>5</v>
      </c>
      <c r="I11" s="6" t="s">
        <v>25</v>
      </c>
      <c r="J11" s="6" t="s">
        <v>25</v>
      </c>
      <c r="K11" s="6" t="s">
        <v>25</v>
      </c>
      <c r="L11" s="6" t="s">
        <v>25</v>
      </c>
      <c r="M11" s="7" t="s">
        <v>21</v>
      </c>
      <c r="N11" s="7" t="s">
        <v>21</v>
      </c>
      <c r="O11" s="7" t="s">
        <v>26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12847</v>
      </c>
      <c r="D12" s="4" t="s">
        <v>28</v>
      </c>
      <c r="E12" s="6">
        <v>87</v>
      </c>
      <c r="F12" s="6">
        <v>8</v>
      </c>
      <c r="G12" s="6">
        <v>6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87</v>
      </c>
      <c r="R12">
        <f>IFERROR(VALUE(F12),0)</f>
        <v>8</v>
      </c>
      <c r="S12">
        <f>IFERROR(VALUE(G12),0)</f>
        <v>6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14196</v>
      </c>
      <c r="D13" s="4" t="s">
        <v>29</v>
      </c>
      <c r="E13" s="6">
        <v>73</v>
      </c>
      <c r="F13" s="6">
        <v>7</v>
      </c>
      <c r="G13" s="6" t="s">
        <v>24</v>
      </c>
      <c r="H13" s="6"/>
      <c r="I13" s="6" t="s">
        <v>25</v>
      </c>
      <c r="J13" s="6" t="s">
        <v>25</v>
      </c>
      <c r="K13" s="6" t="s">
        <v>25</v>
      </c>
      <c r="L13" s="6" t="s">
        <v>25</v>
      </c>
      <c r="M13" s="7" t="s">
        <v>21</v>
      </c>
      <c r="N13" s="7" t="s">
        <v>21</v>
      </c>
      <c r="O13" s="7" t="s">
        <v>26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14291</v>
      </c>
      <c r="D14" s="4" t="s">
        <v>30</v>
      </c>
      <c r="E14" s="6">
        <v>67</v>
      </c>
      <c r="F14" s="6">
        <v>9</v>
      </c>
      <c r="G14" s="6">
        <v>5</v>
      </c>
      <c r="H14" s="6">
        <v>3</v>
      </c>
      <c r="I14" s="6" t="s">
        <v>25</v>
      </c>
      <c r="J14" s="6" t="s">
        <v>25</v>
      </c>
      <c r="K14" s="6" t="s">
        <v>25</v>
      </c>
      <c r="L14" s="6" t="s">
        <v>25</v>
      </c>
      <c r="M14" s="7" t="s">
        <v>21</v>
      </c>
      <c r="N14" s="7" t="s">
        <v>21</v>
      </c>
      <c r="O14" s="7" t="s">
        <v>26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14048</v>
      </c>
      <c r="D15" s="4" t="s">
        <v>31</v>
      </c>
      <c r="E15" s="6">
        <v>0</v>
      </c>
      <c r="F15" s="6" t="s">
        <v>24</v>
      </c>
      <c r="G15" s="6" t="s">
        <v>24</v>
      </c>
      <c r="H15" s="6"/>
      <c r="I15" s="6" t="s">
        <v>25</v>
      </c>
      <c r="J15" s="6" t="s">
        <v>25</v>
      </c>
      <c r="K15" s="6" t="s">
        <v>25</v>
      </c>
      <c r="L15" s="6" t="s">
        <v>25</v>
      </c>
      <c r="M15" s="7" t="s">
        <v>21</v>
      </c>
      <c r="N15" s="7" t="s">
        <v>21</v>
      </c>
      <c r="O15" s="7" t="s">
        <v>26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14138</v>
      </c>
      <c r="D16" s="4" t="s">
        <v>32</v>
      </c>
      <c r="E16" s="6">
        <v>0</v>
      </c>
      <c r="F16" s="6" t="s">
        <v>24</v>
      </c>
      <c r="G16" s="6" t="s">
        <v>24</v>
      </c>
      <c r="H16" s="6"/>
      <c r="I16" s="6" t="s">
        <v>25</v>
      </c>
      <c r="J16" s="6" t="s">
        <v>25</v>
      </c>
      <c r="K16" s="6" t="s">
        <v>25</v>
      </c>
      <c r="L16" s="6" t="s">
        <v>25</v>
      </c>
      <c r="M16" s="7" t="s">
        <v>21</v>
      </c>
      <c r="N16" s="7" t="s">
        <v>21</v>
      </c>
      <c r="O16" s="7" t="s">
        <v>26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14211</v>
      </c>
      <c r="D17" s="4" t="s">
        <v>33</v>
      </c>
      <c r="E17" s="6">
        <v>0</v>
      </c>
      <c r="F17" s="6" t="s">
        <v>24</v>
      </c>
      <c r="G17" s="6" t="s">
        <v>24</v>
      </c>
      <c r="H17" s="6"/>
      <c r="I17" s="6" t="s">
        <v>25</v>
      </c>
      <c r="J17" s="6" t="s">
        <v>25</v>
      </c>
      <c r="K17" s="6" t="s">
        <v>25</v>
      </c>
      <c r="L17" s="6" t="s">
        <v>25</v>
      </c>
      <c r="M17" s="7" t="s">
        <v>21</v>
      </c>
      <c r="N17" s="7" t="s">
        <v>21</v>
      </c>
      <c r="O17" s="7" t="s">
        <v>26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15021</v>
      </c>
      <c r="D18" s="4" t="s">
        <v>34</v>
      </c>
      <c r="E18" s="6">
        <v>100</v>
      </c>
      <c r="F18" s="6">
        <v>8</v>
      </c>
      <c r="G18" s="6">
        <v>6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100</v>
      </c>
      <c r="R18">
        <f>IFERROR(VALUE(F18),0)</f>
        <v>8</v>
      </c>
      <c r="S18">
        <f>IFERROR(VALUE(G18),0)</f>
        <v>6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14342</v>
      </c>
      <c r="D19" s="4" t="s">
        <v>35</v>
      </c>
      <c r="E19" s="6">
        <v>0</v>
      </c>
      <c r="F19" s="6" t="s">
        <v>24</v>
      </c>
      <c r="G19" s="6" t="s">
        <v>24</v>
      </c>
      <c r="H19" s="6"/>
      <c r="I19" s="6" t="s">
        <v>25</v>
      </c>
      <c r="J19" s="6" t="s">
        <v>25</v>
      </c>
      <c r="K19" s="6" t="s">
        <v>25</v>
      </c>
      <c r="L19" s="6" t="s">
        <v>25</v>
      </c>
      <c r="M19" s="7" t="s">
        <v>21</v>
      </c>
      <c r="N19" s="7" t="s">
        <v>21</v>
      </c>
      <c r="O19" s="7" t="s">
        <v>26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14338</v>
      </c>
      <c r="D20" s="4" t="s">
        <v>36</v>
      </c>
      <c r="E20" s="6">
        <v>90</v>
      </c>
      <c r="F20" s="6">
        <v>9</v>
      </c>
      <c r="G20" s="6" t="s">
        <v>24</v>
      </c>
      <c r="H20" s="6"/>
      <c r="I20" s="6" t="s">
        <v>25</v>
      </c>
      <c r="J20" s="6" t="s">
        <v>25</v>
      </c>
      <c r="K20" s="6" t="s">
        <v>25</v>
      </c>
      <c r="L20" s="6" t="s">
        <v>25</v>
      </c>
      <c r="M20" s="7" t="s">
        <v>21</v>
      </c>
      <c r="N20" s="7" t="s">
        <v>21</v>
      </c>
      <c r="O20" s="7" t="s">
        <v>26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14151</v>
      </c>
      <c r="D21" s="4" t="s">
        <v>37</v>
      </c>
      <c r="E21" s="6">
        <v>100</v>
      </c>
      <c r="F21" s="6">
        <v>8</v>
      </c>
      <c r="G21" s="6">
        <v>6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100</v>
      </c>
      <c r="R21">
        <f>IFERROR(VALUE(F21),0)</f>
        <v>8</v>
      </c>
      <c r="S21">
        <f>IFERROR(VALUE(G21),0)</f>
        <v>6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14263</v>
      </c>
      <c r="D22" s="4" t="s">
        <v>38</v>
      </c>
      <c r="E22" s="6">
        <v>90</v>
      </c>
      <c r="F22" s="6">
        <v>8</v>
      </c>
      <c r="G22" s="6">
        <v>7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90</v>
      </c>
      <c r="R22">
        <f>IFERROR(VALUE(F22),0)</f>
        <v>8</v>
      </c>
      <c r="S22">
        <f>IFERROR(VALUE(G22),0)</f>
        <v>7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14301</v>
      </c>
      <c r="D23" s="4" t="s">
        <v>39</v>
      </c>
      <c r="E23" s="6">
        <v>87</v>
      </c>
      <c r="F23" s="6">
        <v>8</v>
      </c>
      <c r="G23" s="6">
        <v>6</v>
      </c>
      <c r="H23" s="6"/>
      <c r="I23" s="6"/>
      <c r="J23" s="6"/>
      <c r="K23" s="6"/>
      <c r="L23" s="6"/>
      <c r="M23" s="7">
        <f>CEILING( AVERAGE( R23,V23),1)</f>
        <v>4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87</v>
      </c>
      <c r="R23">
        <f>IFERROR(VALUE(F23),0)</f>
        <v>8</v>
      </c>
      <c r="S23">
        <f>IFERROR(VALUE(G23),0)</f>
        <v>6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14331</v>
      </c>
      <c r="D24" s="4" t="s">
        <v>40</v>
      </c>
      <c r="E24" s="6">
        <v>90</v>
      </c>
      <c r="F24" s="6">
        <v>8</v>
      </c>
      <c r="G24" s="6">
        <v>3</v>
      </c>
      <c r="H24" s="6"/>
      <c r="I24" s="6" t="s">
        <v>25</v>
      </c>
      <c r="J24" s="6" t="s">
        <v>25</v>
      </c>
      <c r="K24" s="6" t="s">
        <v>25</v>
      </c>
      <c r="L24" s="6" t="s">
        <v>25</v>
      </c>
      <c r="M24" s="7" t="s">
        <v>21</v>
      </c>
      <c r="N24" s="7" t="s">
        <v>21</v>
      </c>
      <c r="O24" s="7" t="s">
        <v>26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14481</v>
      </c>
      <c r="D25" s="4" t="s">
        <v>41</v>
      </c>
      <c r="E25" s="6">
        <v>90</v>
      </c>
      <c r="F25" s="6">
        <v>8</v>
      </c>
      <c r="G25" s="6" t="s">
        <v>24</v>
      </c>
      <c r="H25" s="6"/>
      <c r="I25" s="6" t="s">
        <v>25</v>
      </c>
      <c r="J25" s="6" t="s">
        <v>25</v>
      </c>
      <c r="K25" s="6" t="s">
        <v>25</v>
      </c>
      <c r="L25" s="6" t="s">
        <v>25</v>
      </c>
      <c r="M25" s="7" t="s">
        <v>21</v>
      </c>
      <c r="N25" s="7" t="s">
        <v>21</v>
      </c>
      <c r="O25" s="7" t="s">
        <v>26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14177</v>
      </c>
      <c r="D26" s="4" t="s">
        <v>42</v>
      </c>
      <c r="E26" s="6">
        <v>90</v>
      </c>
      <c r="F26" s="6">
        <v>8</v>
      </c>
      <c r="G26" s="6">
        <v>8</v>
      </c>
      <c r="H26" s="6"/>
      <c r="I26" s="6"/>
      <c r="J26" s="6"/>
      <c r="K26" s="6"/>
      <c r="L26" s="6"/>
      <c r="M26" s="7">
        <f>CEILING( AVERAGE( R26,V26),1)</f>
        <v>4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90</v>
      </c>
      <c r="R26">
        <f>IFERROR(VALUE(F26),0)</f>
        <v>8</v>
      </c>
      <c r="S26">
        <f>IFERROR(VALUE(G26),0)</f>
        <v>8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7820</v>
      </c>
      <c r="D27" s="4" t="s">
        <v>43</v>
      </c>
      <c r="E27" s="6">
        <v>0</v>
      </c>
      <c r="F27" s="6" t="s">
        <v>24</v>
      </c>
      <c r="G27" s="6" t="s">
        <v>24</v>
      </c>
      <c r="H27" s="6"/>
      <c r="I27" s="6" t="s">
        <v>25</v>
      </c>
      <c r="J27" s="6" t="s">
        <v>25</v>
      </c>
      <c r="K27" s="6" t="s">
        <v>25</v>
      </c>
      <c r="L27" s="6" t="s">
        <v>25</v>
      </c>
      <c r="M27" s="7" t="s">
        <v>21</v>
      </c>
      <c r="N27" s="7" t="s">
        <v>21</v>
      </c>
      <c r="O27" s="7" t="s">
        <v>26</v>
      </c>
      <c r="P27" s="2" t="s">
        <v>22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13666</v>
      </c>
      <c r="D28" s="4" t="s">
        <v>44</v>
      </c>
      <c r="E28" s="6">
        <v>53</v>
      </c>
      <c r="F28" s="6" t="s">
        <v>24</v>
      </c>
      <c r="G28" s="6" t="s">
        <v>24</v>
      </c>
      <c r="H28" s="6"/>
      <c r="I28" s="6" t="s">
        <v>25</v>
      </c>
      <c r="J28" s="6" t="s">
        <v>25</v>
      </c>
      <c r="K28" s="6" t="s">
        <v>25</v>
      </c>
      <c r="L28" s="6" t="s">
        <v>25</v>
      </c>
      <c r="M28" s="7" t="s">
        <v>21</v>
      </c>
      <c r="N28" s="7" t="s">
        <v>21</v>
      </c>
      <c r="O28" s="7" t="s">
        <v>26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14182</v>
      </c>
      <c r="D29" s="4" t="s">
        <v>45</v>
      </c>
      <c r="E29" s="6">
        <v>0</v>
      </c>
      <c r="F29" s="6" t="s">
        <v>24</v>
      </c>
      <c r="G29" s="6" t="s">
        <v>24</v>
      </c>
      <c r="H29" s="6"/>
      <c r="I29" s="6" t="s">
        <v>25</v>
      </c>
      <c r="J29" s="6" t="s">
        <v>25</v>
      </c>
      <c r="K29" s="6" t="s">
        <v>25</v>
      </c>
      <c r="L29" s="6" t="s">
        <v>25</v>
      </c>
      <c r="M29" s="7" t="s">
        <v>21</v>
      </c>
      <c r="N29" s="7" t="s">
        <v>21</v>
      </c>
      <c r="O29" s="7" t="s">
        <v>26</v>
      </c>
      <c r="P29" s="2" t="s">
        <v>22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14887</v>
      </c>
      <c r="D30" s="4" t="s">
        <v>46</v>
      </c>
      <c r="E30" s="6">
        <v>87</v>
      </c>
      <c r="F30" s="6">
        <v>9</v>
      </c>
      <c r="G30" s="6">
        <v>4</v>
      </c>
      <c r="H30" s="6"/>
      <c r="I30" s="6" t="s">
        <v>25</v>
      </c>
      <c r="J30" s="6" t="s">
        <v>25</v>
      </c>
      <c r="K30" s="6" t="s">
        <v>25</v>
      </c>
      <c r="L30" s="6" t="s">
        <v>25</v>
      </c>
      <c r="M30" s="7" t="s">
        <v>21</v>
      </c>
      <c r="N30" s="7" t="s">
        <v>21</v>
      </c>
      <c r="O30" s="7" t="s">
        <v>26</v>
      </c>
      <c r="P30" s="2" t="s">
        <v>22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14297</v>
      </c>
      <c r="D31" s="4" t="s">
        <v>47</v>
      </c>
      <c r="E31" s="6">
        <v>80</v>
      </c>
      <c r="F31" s="6">
        <v>8</v>
      </c>
      <c r="G31" s="6">
        <v>5</v>
      </c>
      <c r="H31" s="6"/>
      <c r="I31" s="6" t="s">
        <v>25</v>
      </c>
      <c r="J31" s="6" t="s">
        <v>25</v>
      </c>
      <c r="K31" s="6" t="s">
        <v>25</v>
      </c>
      <c r="L31" s="6" t="s">
        <v>25</v>
      </c>
      <c r="M31" s="7" t="s">
        <v>21</v>
      </c>
      <c r="N31" s="7" t="s">
        <v>21</v>
      </c>
      <c r="O31" s="7" t="s">
        <v>26</v>
      </c>
      <c r="P31" s="2" t="s">
        <v>22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14294</v>
      </c>
      <c r="D32" s="4" t="s">
        <v>48</v>
      </c>
      <c r="E32" s="6">
        <v>93</v>
      </c>
      <c r="F32" s="6">
        <v>8</v>
      </c>
      <c r="G32" s="6">
        <v>6</v>
      </c>
      <c r="H32" s="6"/>
      <c r="I32" s="6"/>
      <c r="J32" s="6"/>
      <c r="K32" s="6"/>
      <c r="L32" s="6"/>
      <c r="M32" s="7">
        <f>CEILING( AVERAGE( R32,V32),1)</f>
        <v>4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93</v>
      </c>
      <c r="R32">
        <f>IFERROR(VALUE(F32),0)</f>
        <v>8</v>
      </c>
      <c r="S32">
        <f>IFERROR(VALUE(G32),0)</f>
        <v>6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4</v>
      </c>
    </row>
    <row r="33" spans="1:25" x14ac:dyDescent="0.25">
      <c r="A33" s="4"/>
      <c r="B33" s="4">
        <v>25</v>
      </c>
      <c r="C33" s="4">
        <v>14329</v>
      </c>
      <c r="D33" s="4" t="s">
        <v>49</v>
      </c>
      <c r="E33" s="6">
        <v>0</v>
      </c>
      <c r="F33" s="6" t="s">
        <v>24</v>
      </c>
      <c r="G33" s="6" t="s">
        <v>24</v>
      </c>
      <c r="H33" s="6"/>
      <c r="I33" s="6" t="s">
        <v>25</v>
      </c>
      <c r="J33" s="6" t="s">
        <v>25</v>
      </c>
      <c r="K33" s="6" t="s">
        <v>25</v>
      </c>
      <c r="L33" s="6" t="s">
        <v>25</v>
      </c>
      <c r="M33" s="7" t="s">
        <v>21</v>
      </c>
      <c r="N33" s="7" t="s">
        <v>21</v>
      </c>
      <c r="O33" s="7" t="s">
        <v>26</v>
      </c>
      <c r="P33" s="2" t="s">
        <v>22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14154</v>
      </c>
      <c r="D34" s="4" t="s">
        <v>50</v>
      </c>
      <c r="E34" s="6">
        <v>100</v>
      </c>
      <c r="F34" s="6">
        <v>8</v>
      </c>
      <c r="G34" s="6">
        <v>5</v>
      </c>
      <c r="H34" s="6">
        <v>4</v>
      </c>
      <c r="I34" s="6" t="s">
        <v>25</v>
      </c>
      <c r="J34" s="6" t="s">
        <v>25</v>
      </c>
      <c r="K34" s="6" t="s">
        <v>25</v>
      </c>
      <c r="L34" s="6" t="s">
        <v>25</v>
      </c>
      <c r="M34" s="7" t="s">
        <v>21</v>
      </c>
      <c r="N34" s="7" t="s">
        <v>21</v>
      </c>
      <c r="O34" s="7" t="s">
        <v>26</v>
      </c>
      <c r="P34" s="2" t="s">
        <v>22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10844</v>
      </c>
      <c r="D35" s="4" t="s">
        <v>51</v>
      </c>
      <c r="E35" s="6">
        <v>87</v>
      </c>
      <c r="F35" s="6">
        <v>9</v>
      </c>
      <c r="G35" s="6">
        <v>8</v>
      </c>
      <c r="H35" s="6"/>
      <c r="I35" s="6"/>
      <c r="J35" s="6"/>
      <c r="K35" s="6"/>
      <c r="L35" s="6"/>
      <c r="M35" s="7">
        <f>CEILING( AVERAGE( R35,V35),1)</f>
        <v>5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22</v>
      </c>
      <c r="Q35">
        <f>IFERROR(VALUE(E35),0)</f>
        <v>87</v>
      </c>
      <c r="R35">
        <f>IFERROR(VALUE(F35),0)</f>
        <v>9</v>
      </c>
      <c r="S35">
        <f>IFERROR(VALUE(G35),0)</f>
        <v>8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5</v>
      </c>
    </row>
    <row r="36" spans="1:25" x14ac:dyDescent="0.25">
      <c r="A36" s="4"/>
      <c r="B36" s="4">
        <v>28</v>
      </c>
      <c r="C36" s="4">
        <v>13582</v>
      </c>
      <c r="D36" s="4" t="s">
        <v>52</v>
      </c>
      <c r="E36" s="6">
        <v>90</v>
      </c>
      <c r="F36" s="6">
        <v>8</v>
      </c>
      <c r="G36" s="6">
        <v>6</v>
      </c>
      <c r="H36" s="6"/>
      <c r="I36" s="6"/>
      <c r="J36" s="6"/>
      <c r="K36" s="6"/>
      <c r="L36" s="6"/>
      <c r="M36" s="7">
        <f>CEILING( AVERAGE( R36,V36),1)</f>
        <v>4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22</v>
      </c>
      <c r="Q36">
        <f>IFERROR(VALUE(E36),0)</f>
        <v>90</v>
      </c>
      <c r="R36">
        <f>IFERROR(VALUE(F36),0)</f>
        <v>8</v>
      </c>
      <c r="S36">
        <f>IFERROR(VALUE(G36),0)</f>
        <v>6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4</v>
      </c>
    </row>
    <row r="37" spans="1:25" x14ac:dyDescent="0.25">
      <c r="A37" s="4"/>
      <c r="B37" s="4">
        <v>29</v>
      </c>
      <c r="C37" s="4">
        <v>14178</v>
      </c>
      <c r="D37" s="4" t="s">
        <v>53</v>
      </c>
      <c r="E37" s="6">
        <v>100</v>
      </c>
      <c r="F37" s="6">
        <v>9</v>
      </c>
      <c r="G37" s="6">
        <v>8</v>
      </c>
      <c r="H37" s="6"/>
      <c r="I37" s="6"/>
      <c r="J37" s="6"/>
      <c r="K37" s="6"/>
      <c r="L37" s="6"/>
      <c r="M37" s="7">
        <f>CEILING( AVERAGE( R37,V37),1)</f>
        <v>5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P37" s="2" t="s">
        <v>22</v>
      </c>
      <c r="Q37">
        <f>IFERROR(VALUE(E37),0)</f>
        <v>100</v>
      </c>
      <c r="R37">
        <f>IFERROR(VALUE(F37),0)</f>
        <v>9</v>
      </c>
      <c r="S37">
        <f>IFERROR(VALUE(G37),0)</f>
        <v>8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5</v>
      </c>
    </row>
    <row r="38" spans="1:25" x14ac:dyDescent="0.25">
      <c r="A38" s="4"/>
      <c r="B38" s="4">
        <v>30</v>
      </c>
      <c r="C38" s="4">
        <v>14142</v>
      </c>
      <c r="D38" s="4" t="s">
        <v>54</v>
      </c>
      <c r="E38" s="6">
        <v>100</v>
      </c>
      <c r="F38" s="6">
        <v>10</v>
      </c>
      <c r="G38" s="6">
        <v>6</v>
      </c>
      <c r="H38" s="6"/>
      <c r="I38" s="6"/>
      <c r="J38" s="6"/>
      <c r="K38" s="6"/>
      <c r="L38" s="6"/>
      <c r="M38" s="7">
        <f>CEILING( AVERAGE( R38,V38),1)</f>
        <v>5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P38" s="2" t="s">
        <v>22</v>
      </c>
      <c r="Q38">
        <f>IFERROR(VALUE(E38),0)</f>
        <v>100</v>
      </c>
      <c r="R38">
        <f>IFERROR(VALUE(F38),0)</f>
        <v>10</v>
      </c>
      <c r="S38">
        <f>IFERROR(VALUE(G38),0)</f>
        <v>6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5</v>
      </c>
    </row>
    <row r="39" spans="1:25" x14ac:dyDescent="0.25">
      <c r="A39" s="4"/>
      <c r="B39" s="4">
        <v>31</v>
      </c>
      <c r="C39" s="4">
        <v>14186</v>
      </c>
      <c r="D39" s="4" t="s">
        <v>55</v>
      </c>
      <c r="E39" s="6">
        <v>87</v>
      </c>
      <c r="F39" s="6">
        <v>10</v>
      </c>
      <c r="G39" s="6">
        <v>7</v>
      </c>
      <c r="H39" s="6"/>
      <c r="I39" s="6"/>
      <c r="J39" s="6"/>
      <c r="K39" s="6"/>
      <c r="L39" s="6"/>
      <c r="M39" s="7">
        <f>CEILING( AVERAGE( R39,V39),1)</f>
        <v>5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P39" s="2" t="s">
        <v>22</v>
      </c>
      <c r="Q39">
        <f>IFERROR(VALUE(E39),0)</f>
        <v>87</v>
      </c>
      <c r="R39">
        <f>IFERROR(VALUE(F39),0)</f>
        <v>10</v>
      </c>
      <c r="S39">
        <f>IFERROR(VALUE(G39),0)</f>
        <v>7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5</v>
      </c>
    </row>
    <row r="40" spans="1:25" x14ac:dyDescent="0.25">
      <c r="A40" s="4"/>
      <c r="B40" s="4">
        <v>32</v>
      </c>
      <c r="C40" s="4">
        <v>14143</v>
      </c>
      <c r="D40" s="4" t="s">
        <v>56</v>
      </c>
      <c r="E40" s="6">
        <v>100</v>
      </c>
      <c r="F40" s="6">
        <v>8</v>
      </c>
      <c r="G40" s="6">
        <v>6</v>
      </c>
      <c r="H40" s="6"/>
      <c r="I40" s="6"/>
      <c r="J40" s="6"/>
      <c r="K40" s="6"/>
      <c r="L40" s="6"/>
      <c r="M40" s="7">
        <f>CEILING( AVERAGE( R40,V40),1)</f>
        <v>4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P40" s="2" t="s">
        <v>22</v>
      </c>
      <c r="Q40">
        <f>IFERROR(VALUE(E40),0)</f>
        <v>100</v>
      </c>
      <c r="R40">
        <f>IFERROR(VALUE(F40),0)</f>
        <v>8</v>
      </c>
      <c r="S40">
        <f>IFERROR(VALUE(G40),0)</f>
        <v>6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4</v>
      </c>
    </row>
    <row r="41" spans="1:25" x14ac:dyDescent="0.25">
      <c r="A41" s="4"/>
      <c r="B41" s="4">
        <v>33</v>
      </c>
      <c r="C41" s="4">
        <v>14309</v>
      </c>
      <c r="D41" s="4" t="s">
        <v>57</v>
      </c>
      <c r="E41" s="6">
        <v>90</v>
      </c>
      <c r="F41" s="6">
        <v>8</v>
      </c>
      <c r="G41" s="6">
        <v>5</v>
      </c>
      <c r="H41" s="6"/>
      <c r="I41" s="6" t="s">
        <v>25</v>
      </c>
      <c r="J41" s="6" t="s">
        <v>25</v>
      </c>
      <c r="K41" s="6" t="s">
        <v>25</v>
      </c>
      <c r="L41" s="6" t="s">
        <v>25</v>
      </c>
      <c r="M41" s="7" t="s">
        <v>21</v>
      </c>
      <c r="N41" s="7" t="s">
        <v>21</v>
      </c>
      <c r="O41" s="7" t="s">
        <v>26</v>
      </c>
      <c r="P41" s="2" t="s">
        <v>22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13559</v>
      </c>
      <c r="D42" s="4" t="s">
        <v>58</v>
      </c>
      <c r="E42" s="6">
        <v>100</v>
      </c>
      <c r="F42" s="6">
        <v>9</v>
      </c>
      <c r="G42" s="6">
        <v>8</v>
      </c>
      <c r="H42" s="6"/>
      <c r="I42" s="6"/>
      <c r="J42" s="6"/>
      <c r="K42" s="6"/>
      <c r="L42" s="6"/>
      <c r="M42" s="7">
        <f>CEILING( AVERAGE( R42,V42),1)</f>
        <v>5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22</v>
      </c>
      <c r="Q42">
        <f>IFERROR(VALUE(E42),0)</f>
        <v>100</v>
      </c>
      <c r="R42">
        <f>IFERROR(VALUE(F42),0)</f>
        <v>9</v>
      </c>
      <c r="S42">
        <f>IFERROR(VALUE(G42),0)</f>
        <v>8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5</v>
      </c>
    </row>
    <row r="43" spans="1:25" x14ac:dyDescent="0.25">
      <c r="A43" s="4"/>
      <c r="B43" s="4">
        <v>35</v>
      </c>
      <c r="C43" s="4">
        <v>14288</v>
      </c>
      <c r="D43" s="4" t="s">
        <v>59</v>
      </c>
      <c r="E43" s="6">
        <v>0</v>
      </c>
      <c r="F43" s="6" t="s">
        <v>24</v>
      </c>
      <c r="G43" s="6" t="s">
        <v>24</v>
      </c>
      <c r="H43" s="6"/>
      <c r="I43" s="6" t="s">
        <v>25</v>
      </c>
      <c r="J43" s="6" t="s">
        <v>25</v>
      </c>
      <c r="K43" s="6" t="s">
        <v>25</v>
      </c>
      <c r="L43" s="6" t="s">
        <v>25</v>
      </c>
      <c r="M43" s="7" t="s">
        <v>21</v>
      </c>
      <c r="N43" s="7" t="s">
        <v>21</v>
      </c>
      <c r="O43" s="7" t="s">
        <v>26</v>
      </c>
      <c r="P43" s="2" t="s">
        <v>22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14264</v>
      </c>
      <c r="D44" s="4" t="s">
        <v>60</v>
      </c>
      <c r="E44" s="6">
        <v>100</v>
      </c>
      <c r="F44" s="6">
        <v>10</v>
      </c>
      <c r="G44" s="6">
        <v>6</v>
      </c>
      <c r="H44" s="6"/>
      <c r="I44" s="6"/>
      <c r="J44" s="6"/>
      <c r="K44" s="6"/>
      <c r="L44" s="6"/>
      <c r="M44" s="7">
        <f>CEILING( AVERAGE( R44,V44),1)</f>
        <v>5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P44" s="2" t="s">
        <v>22</v>
      </c>
      <c r="Q44">
        <f>IFERROR(VALUE(E44),0)</f>
        <v>100</v>
      </c>
      <c r="R44">
        <f>IFERROR(VALUE(F44),0)</f>
        <v>10</v>
      </c>
      <c r="S44">
        <f>IFERROR(VALUE(G44),0)</f>
        <v>6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5</v>
      </c>
    </row>
    <row r="45" spans="1:25" x14ac:dyDescent="0.25">
      <c r="A45" s="4"/>
      <c r="B45" s="4">
        <v>37</v>
      </c>
      <c r="C45" s="4">
        <v>14278</v>
      </c>
      <c r="D45" s="4" t="s">
        <v>61</v>
      </c>
      <c r="E45" s="6">
        <v>90</v>
      </c>
      <c r="F45" s="6">
        <v>10</v>
      </c>
      <c r="G45" s="6" t="s">
        <v>24</v>
      </c>
      <c r="H45" s="6"/>
      <c r="I45" s="6" t="s">
        <v>25</v>
      </c>
      <c r="J45" s="6" t="s">
        <v>25</v>
      </c>
      <c r="K45" s="6" t="s">
        <v>25</v>
      </c>
      <c r="L45" s="6" t="s">
        <v>25</v>
      </c>
      <c r="M45" s="7" t="s">
        <v>21</v>
      </c>
      <c r="N45" s="7" t="s">
        <v>21</v>
      </c>
      <c r="O45" s="7" t="s">
        <v>26</v>
      </c>
      <c r="P45" s="2" t="s">
        <v>22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14192</v>
      </c>
      <c r="D46" s="4" t="s">
        <v>62</v>
      </c>
      <c r="E46" s="6">
        <v>87</v>
      </c>
      <c r="F46" s="6">
        <v>9</v>
      </c>
      <c r="G46" s="6">
        <v>7</v>
      </c>
      <c r="H46" s="6"/>
      <c r="I46" s="6"/>
      <c r="J46" s="6"/>
      <c r="K46" s="6"/>
      <c r="L46" s="6"/>
      <c r="M46" s="7">
        <f>CEILING( AVERAGE( R46,V46),1)</f>
        <v>5</v>
      </c>
      <c r="N46" s="7" t="s">
        <v>21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--</v>
      </c>
      <c r="P46" s="2" t="s">
        <v>22</v>
      </c>
      <c r="Q46">
        <f>IFERROR(VALUE(E46),0)</f>
        <v>87</v>
      </c>
      <c r="R46">
        <f>IFERROR(VALUE(F46),0)</f>
        <v>9</v>
      </c>
      <c r="S46">
        <f>IFERROR(VALUE(G46),0)</f>
        <v>7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5</v>
      </c>
    </row>
    <row r="47" spans="1:25" x14ac:dyDescent="0.25">
      <c r="A47" s="4"/>
      <c r="B47" s="4">
        <v>39</v>
      </c>
      <c r="C47" s="4">
        <v>14295</v>
      </c>
      <c r="D47" s="4" t="s">
        <v>63</v>
      </c>
      <c r="E47" s="6">
        <v>0</v>
      </c>
      <c r="F47" s="6" t="s">
        <v>24</v>
      </c>
      <c r="G47" s="6" t="s">
        <v>24</v>
      </c>
      <c r="H47" s="6"/>
      <c r="I47" s="6" t="s">
        <v>25</v>
      </c>
      <c r="J47" s="6" t="s">
        <v>25</v>
      </c>
      <c r="K47" s="6" t="s">
        <v>25</v>
      </c>
      <c r="L47" s="6" t="s">
        <v>25</v>
      </c>
      <c r="M47" s="7" t="s">
        <v>21</v>
      </c>
      <c r="N47" s="7" t="s">
        <v>21</v>
      </c>
      <c r="O47" s="7" t="s">
        <v>26</v>
      </c>
      <c r="P47" s="2" t="s">
        <v>22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14339</v>
      </c>
      <c r="D48" s="4" t="s">
        <v>64</v>
      </c>
      <c r="E48" s="6">
        <v>0</v>
      </c>
      <c r="F48" s="6" t="s">
        <v>24</v>
      </c>
      <c r="G48" s="6" t="s">
        <v>24</v>
      </c>
      <c r="H48" s="6"/>
      <c r="I48" s="6" t="s">
        <v>25</v>
      </c>
      <c r="J48" s="6" t="s">
        <v>25</v>
      </c>
      <c r="K48" s="6" t="s">
        <v>25</v>
      </c>
      <c r="L48" s="6" t="s">
        <v>25</v>
      </c>
      <c r="M48" s="7" t="s">
        <v>21</v>
      </c>
      <c r="N48" s="7" t="s">
        <v>21</v>
      </c>
      <c r="O48" s="7" t="s">
        <v>26</v>
      </c>
      <c r="P48" s="2" t="s">
        <v>22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6584</v>
      </c>
      <c r="D49" s="4" t="s">
        <v>65</v>
      </c>
      <c r="E49" s="6">
        <v>90</v>
      </c>
      <c r="F49" s="6">
        <v>10</v>
      </c>
      <c r="G49" s="6">
        <v>8</v>
      </c>
      <c r="H49" s="6"/>
      <c r="I49" s="6"/>
      <c r="J49" s="6"/>
      <c r="K49" s="6"/>
      <c r="L49" s="6"/>
      <c r="M49" s="7">
        <f>CEILING( AVERAGE( R49,V49),1)</f>
        <v>5</v>
      </c>
      <c r="N49" s="7" t="s">
        <v>21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--</v>
      </c>
      <c r="P49" s="2" t="s">
        <v>22</v>
      </c>
      <c r="Q49">
        <f>IFERROR(VALUE(E49),0)</f>
        <v>90</v>
      </c>
      <c r="R49">
        <f>IFERROR(VALUE(F49),0)</f>
        <v>10</v>
      </c>
      <c r="S49">
        <f>IFERROR(VALUE(G49),0)</f>
        <v>8</v>
      </c>
      <c r="T49">
        <f>IFERROR(VALUE(H49),0)</f>
        <v>0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5</v>
      </c>
    </row>
    <row r="50" spans="1:25" x14ac:dyDescent="0.25">
      <c r="A50" s="4"/>
      <c r="B50" s="4">
        <v>42</v>
      </c>
      <c r="C50" s="4">
        <v>14335</v>
      </c>
      <c r="D50" s="4" t="s">
        <v>66</v>
      </c>
      <c r="E50" s="6">
        <v>87</v>
      </c>
      <c r="F50" s="6">
        <v>9</v>
      </c>
      <c r="G50" s="6">
        <v>6</v>
      </c>
      <c r="H50" s="6"/>
      <c r="I50" s="6"/>
      <c r="J50" s="6"/>
      <c r="K50" s="6"/>
      <c r="L50" s="6"/>
      <c r="M50" s="7">
        <f>CEILING( AVERAGE( R50,V50),1)</f>
        <v>5</v>
      </c>
      <c r="N50" s="7" t="s">
        <v>21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--</v>
      </c>
      <c r="P50" s="2" t="s">
        <v>22</v>
      </c>
      <c r="Q50">
        <f>IFERROR(VALUE(E50),0)</f>
        <v>87</v>
      </c>
      <c r="R50">
        <f>IFERROR(VALUE(F50),0)</f>
        <v>9</v>
      </c>
      <c r="S50">
        <f>IFERROR(VALUE(G50),0)</f>
        <v>6</v>
      </c>
      <c r="T50">
        <f>IFERROR(VALUE(H50),0)</f>
        <v>0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5</v>
      </c>
    </row>
    <row r="51" spans="1:25" x14ac:dyDescent="0.25">
      <c r="A51" s="4"/>
      <c r="B51" s="4">
        <v>43</v>
      </c>
      <c r="C51" s="4">
        <v>14187</v>
      </c>
      <c r="D51" s="4" t="s">
        <v>67</v>
      </c>
      <c r="E51" s="6">
        <v>100</v>
      </c>
      <c r="F51" s="6">
        <v>8</v>
      </c>
      <c r="G51" s="6">
        <v>7</v>
      </c>
      <c r="H51" s="6"/>
      <c r="I51" s="6"/>
      <c r="J51" s="6"/>
      <c r="K51" s="6"/>
      <c r="L51" s="6"/>
      <c r="M51" s="7">
        <f>CEILING( AVERAGE( R51,V51),1)</f>
        <v>4</v>
      </c>
      <c r="N51" s="7" t="s">
        <v>21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--</v>
      </c>
      <c r="P51" s="2" t="s">
        <v>22</v>
      </c>
      <c r="Q51">
        <f>IFERROR(VALUE(E51),0)</f>
        <v>100</v>
      </c>
      <c r="R51">
        <f>IFERROR(VALUE(F51),0)</f>
        <v>8</v>
      </c>
      <c r="S51">
        <f>IFERROR(VALUE(G51),0)</f>
        <v>7</v>
      </c>
      <c r="T51">
        <f>IFERROR(VALUE(H51),0)</f>
        <v>0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4</v>
      </c>
    </row>
    <row r="53" spans="1:25" x14ac:dyDescent="0.25">
      <c r="A53" t="s">
        <v>68</v>
      </c>
    </row>
    <row r="54" spans="1:25" x14ac:dyDescent="0.25">
      <c r="A54" t="s">
        <v>69</v>
      </c>
    </row>
    <row r="55" spans="1:25" x14ac:dyDescent="0.25">
      <c r="A55" t="s">
        <v>70</v>
      </c>
    </row>
    <row r="56" spans="1:25" x14ac:dyDescent="0.25">
      <c r="A56" t="s">
        <v>71</v>
      </c>
    </row>
    <row r="58" spans="1:25" x14ac:dyDescent="0.25">
      <c r="D58" t="s">
        <v>72</v>
      </c>
    </row>
    <row r="59" spans="1:25" x14ac:dyDescent="0.25">
      <c r="D59" t="s">
        <v>73</v>
      </c>
      <c r="E59">
        <v>23</v>
      </c>
    </row>
    <row r="60" spans="1:25" x14ac:dyDescent="0.25">
      <c r="H60" t="s">
        <v>74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EN12_1A3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2024-10-31T22:24:06Z</dcterms:created>
  <dcterms:modified xsi:type="dcterms:W3CDTF">2024-10-31T22:24:06Z</dcterms:modified>
</cp:coreProperties>
</file>