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2_1C1" sheetId="1" r:id="rId1"/>
  </sheets>
  <calcPr calcId="145621"/>
</workbook>
</file>

<file path=xl/calcChain.xml><?xml version="1.0" encoding="utf-8"?>
<calcChain xmlns="http://schemas.openxmlformats.org/spreadsheetml/2006/main">
  <c r="Y118" i="1" l="1"/>
  <c r="Y115" i="1"/>
  <c r="Y114" i="1"/>
  <c r="Y112" i="1"/>
  <c r="Y110" i="1"/>
  <c r="Y108" i="1"/>
  <c r="Y107" i="1"/>
  <c r="Y103" i="1"/>
  <c r="Y101" i="1"/>
  <c r="Y100" i="1"/>
  <c r="Y95" i="1"/>
  <c r="Y93" i="1"/>
  <c r="Y92" i="1"/>
  <c r="Y90" i="1"/>
  <c r="Y87" i="1"/>
  <c r="Y86" i="1"/>
  <c r="Y85" i="1"/>
  <c r="Y84" i="1"/>
  <c r="Y80" i="1"/>
  <c r="Y74" i="1"/>
  <c r="Y71" i="1"/>
  <c r="Y67" i="1"/>
  <c r="Y61" i="1"/>
  <c r="Y59" i="1"/>
  <c r="Y51" i="1"/>
  <c r="Y42" i="1"/>
  <c r="Y37" i="1"/>
  <c r="Y36" i="1"/>
  <c r="Y29" i="1"/>
  <c r="Y23" i="1"/>
  <c r="Y21" i="1"/>
  <c r="Y16" i="1"/>
  <c r="Y15" i="1"/>
  <c r="Y12" i="1"/>
  <c r="X118" i="1"/>
  <c r="X115" i="1"/>
  <c r="X114" i="1"/>
  <c r="X112" i="1"/>
  <c r="X110" i="1"/>
  <c r="X108" i="1"/>
  <c r="X107" i="1"/>
  <c r="X103" i="1"/>
  <c r="X101" i="1"/>
  <c r="X100" i="1"/>
  <c r="X95" i="1"/>
  <c r="X93" i="1"/>
  <c r="X92" i="1"/>
  <c r="X90" i="1"/>
  <c r="X87" i="1"/>
  <c r="X86" i="1"/>
  <c r="X85" i="1"/>
  <c r="X84" i="1"/>
  <c r="X80" i="1"/>
  <c r="X74" i="1"/>
  <c r="X71" i="1"/>
  <c r="X67" i="1"/>
  <c r="X61" i="1"/>
  <c r="X59" i="1"/>
  <c r="X51" i="1"/>
  <c r="X42" i="1"/>
  <c r="X37" i="1"/>
  <c r="X36" i="1"/>
  <c r="X29" i="1"/>
  <c r="X23" i="1"/>
  <c r="X21" i="1"/>
  <c r="X16" i="1"/>
  <c r="X15" i="1"/>
  <c r="X12" i="1"/>
  <c r="W118" i="1"/>
  <c r="W115" i="1"/>
  <c r="W114" i="1"/>
  <c r="W112" i="1"/>
  <c r="W110" i="1"/>
  <c r="W108" i="1"/>
  <c r="W107" i="1"/>
  <c r="W103" i="1"/>
  <c r="W101" i="1"/>
  <c r="W100" i="1"/>
  <c r="W95" i="1"/>
  <c r="W93" i="1"/>
  <c r="W92" i="1"/>
  <c r="W90" i="1"/>
  <c r="W87" i="1"/>
  <c r="W86" i="1"/>
  <c r="W85" i="1"/>
  <c r="W84" i="1"/>
  <c r="W80" i="1"/>
  <c r="W74" i="1"/>
  <c r="W71" i="1"/>
  <c r="W67" i="1"/>
  <c r="W61" i="1"/>
  <c r="W59" i="1"/>
  <c r="W51" i="1"/>
  <c r="W42" i="1"/>
  <c r="W37" i="1"/>
  <c r="W36" i="1"/>
  <c r="W29" i="1"/>
  <c r="W23" i="1"/>
  <c r="W21" i="1"/>
  <c r="W16" i="1"/>
  <c r="W15" i="1"/>
  <c r="W12" i="1"/>
  <c r="V118" i="1"/>
  <c r="V115" i="1"/>
  <c r="V114" i="1"/>
  <c r="V112" i="1"/>
  <c r="V110" i="1"/>
  <c r="V108" i="1"/>
  <c r="M108" i="1" s="1"/>
  <c r="V107" i="1"/>
  <c r="V103" i="1"/>
  <c r="V101" i="1"/>
  <c r="V100" i="1"/>
  <c r="V95" i="1"/>
  <c r="V93" i="1"/>
  <c r="V92" i="1"/>
  <c r="V90" i="1"/>
  <c r="V87" i="1"/>
  <c r="V86" i="1"/>
  <c r="V85" i="1"/>
  <c r="V84" i="1"/>
  <c r="V80" i="1"/>
  <c r="V74" i="1"/>
  <c r="V71" i="1"/>
  <c r="V67" i="1"/>
  <c r="V61" i="1"/>
  <c r="V59" i="1"/>
  <c r="V51" i="1"/>
  <c r="V42" i="1"/>
  <c r="V37" i="1"/>
  <c r="V36" i="1"/>
  <c r="V29" i="1"/>
  <c r="V23" i="1"/>
  <c r="V21" i="1"/>
  <c r="V16" i="1"/>
  <c r="V15" i="1"/>
  <c r="V12" i="1"/>
  <c r="U118" i="1"/>
  <c r="U115" i="1"/>
  <c r="U114" i="1"/>
  <c r="U112" i="1"/>
  <c r="U110" i="1"/>
  <c r="U108" i="1"/>
  <c r="U107" i="1"/>
  <c r="U103" i="1"/>
  <c r="U101" i="1"/>
  <c r="U100" i="1"/>
  <c r="U95" i="1"/>
  <c r="U93" i="1"/>
  <c r="U92" i="1"/>
  <c r="U90" i="1"/>
  <c r="U87" i="1"/>
  <c r="U86" i="1"/>
  <c r="U85" i="1"/>
  <c r="U84" i="1"/>
  <c r="U80" i="1"/>
  <c r="U74" i="1"/>
  <c r="U71" i="1"/>
  <c r="U67" i="1"/>
  <c r="U61" i="1"/>
  <c r="U59" i="1"/>
  <c r="U51" i="1"/>
  <c r="U42" i="1"/>
  <c r="U37" i="1"/>
  <c r="U36" i="1"/>
  <c r="U29" i="1"/>
  <c r="U23" i="1"/>
  <c r="U21" i="1"/>
  <c r="U16" i="1"/>
  <c r="U15" i="1"/>
  <c r="U12" i="1"/>
  <c r="T118" i="1"/>
  <c r="T115" i="1"/>
  <c r="T114" i="1"/>
  <c r="T112" i="1"/>
  <c r="T110" i="1"/>
  <c r="T108" i="1"/>
  <c r="T107" i="1"/>
  <c r="T103" i="1"/>
  <c r="T101" i="1"/>
  <c r="T100" i="1"/>
  <c r="T95" i="1"/>
  <c r="T93" i="1"/>
  <c r="T92" i="1"/>
  <c r="T90" i="1"/>
  <c r="T87" i="1"/>
  <c r="T86" i="1"/>
  <c r="T85" i="1"/>
  <c r="T84" i="1"/>
  <c r="T80" i="1"/>
  <c r="T74" i="1"/>
  <c r="T71" i="1"/>
  <c r="T67" i="1"/>
  <c r="T61" i="1"/>
  <c r="T59" i="1"/>
  <c r="T51" i="1"/>
  <c r="T42" i="1"/>
  <c r="T37" i="1"/>
  <c r="T36" i="1"/>
  <c r="T29" i="1"/>
  <c r="T23" i="1"/>
  <c r="T21" i="1"/>
  <c r="T16" i="1"/>
  <c r="T15" i="1"/>
  <c r="T12" i="1"/>
  <c r="S118" i="1"/>
  <c r="S115" i="1"/>
  <c r="S114" i="1"/>
  <c r="S112" i="1"/>
  <c r="S110" i="1"/>
  <c r="S108" i="1"/>
  <c r="S107" i="1"/>
  <c r="S103" i="1"/>
  <c r="S101" i="1"/>
  <c r="S100" i="1"/>
  <c r="S95" i="1"/>
  <c r="S93" i="1"/>
  <c r="S92" i="1"/>
  <c r="S90" i="1"/>
  <c r="S87" i="1"/>
  <c r="S86" i="1"/>
  <c r="S85" i="1"/>
  <c r="S84" i="1"/>
  <c r="S80" i="1"/>
  <c r="S74" i="1"/>
  <c r="S71" i="1"/>
  <c r="S67" i="1"/>
  <c r="S61" i="1"/>
  <c r="S59" i="1"/>
  <c r="S51" i="1"/>
  <c r="S42" i="1"/>
  <c r="S37" i="1"/>
  <c r="S36" i="1"/>
  <c r="S29" i="1"/>
  <c r="S23" i="1"/>
  <c r="S21" i="1"/>
  <c r="S16" i="1"/>
  <c r="S15" i="1"/>
  <c r="S12" i="1"/>
  <c r="R118" i="1"/>
  <c r="R115" i="1"/>
  <c r="R114" i="1"/>
  <c r="R112" i="1"/>
  <c r="R110" i="1"/>
  <c r="R108" i="1"/>
  <c r="R107" i="1"/>
  <c r="R103" i="1"/>
  <c r="R101" i="1"/>
  <c r="R100" i="1"/>
  <c r="R95" i="1"/>
  <c r="R93" i="1"/>
  <c r="R92" i="1"/>
  <c r="R90" i="1"/>
  <c r="R87" i="1"/>
  <c r="R86" i="1"/>
  <c r="R85" i="1"/>
  <c r="R84" i="1"/>
  <c r="R80" i="1"/>
  <c r="R74" i="1"/>
  <c r="R71" i="1"/>
  <c r="R67" i="1"/>
  <c r="R61" i="1"/>
  <c r="R59" i="1"/>
  <c r="R51" i="1"/>
  <c r="R42" i="1"/>
  <c r="R37" i="1"/>
  <c r="R36" i="1"/>
  <c r="R29" i="1"/>
  <c r="R23" i="1"/>
  <c r="R21" i="1"/>
  <c r="R16" i="1"/>
  <c r="R15" i="1"/>
  <c r="R12" i="1"/>
  <c r="Q118" i="1"/>
  <c r="Q115" i="1"/>
  <c r="Q114" i="1"/>
  <c r="Q112" i="1"/>
  <c r="Q110" i="1"/>
  <c r="Q108" i="1"/>
  <c r="Q107" i="1"/>
  <c r="Q103" i="1"/>
  <c r="Q101" i="1"/>
  <c r="Q100" i="1"/>
  <c r="Q95" i="1"/>
  <c r="Q93" i="1"/>
  <c r="Q92" i="1"/>
  <c r="Q90" i="1"/>
  <c r="Q87" i="1"/>
  <c r="Q86" i="1"/>
  <c r="Q85" i="1"/>
  <c r="Q84" i="1"/>
  <c r="Q80" i="1"/>
  <c r="Q74" i="1"/>
  <c r="Q71" i="1"/>
  <c r="Q67" i="1"/>
  <c r="Q61" i="1"/>
  <c r="Q59" i="1"/>
  <c r="Q51" i="1"/>
  <c r="Q42" i="1"/>
  <c r="Q37" i="1"/>
  <c r="Q36" i="1"/>
  <c r="Q29" i="1"/>
  <c r="Q23" i="1"/>
  <c r="Q21" i="1"/>
  <c r="Q16" i="1"/>
  <c r="Q15" i="1"/>
  <c r="Q12" i="1"/>
  <c r="O118" i="1"/>
  <c r="O115" i="1"/>
  <c r="O114" i="1"/>
  <c r="O112" i="1"/>
  <c r="O110" i="1"/>
  <c r="O108" i="1"/>
  <c r="O107" i="1"/>
  <c r="O103" i="1"/>
  <c r="O101" i="1"/>
  <c r="O100" i="1"/>
  <c r="O95" i="1"/>
  <c r="O93" i="1"/>
  <c r="O92" i="1"/>
  <c r="O90" i="1"/>
  <c r="O87" i="1"/>
  <c r="O86" i="1"/>
  <c r="O85" i="1"/>
  <c r="O84" i="1"/>
  <c r="O80" i="1"/>
  <c r="O74" i="1"/>
  <c r="O71" i="1"/>
  <c r="O67" i="1"/>
  <c r="O61" i="1"/>
  <c r="O59" i="1"/>
  <c r="O51" i="1"/>
  <c r="O42" i="1"/>
  <c r="O37" i="1"/>
  <c r="O36" i="1"/>
  <c r="O29" i="1"/>
  <c r="O23" i="1"/>
  <c r="O21" i="1"/>
  <c r="O16" i="1"/>
  <c r="O15" i="1"/>
  <c r="O12" i="1"/>
  <c r="M118" i="1"/>
  <c r="M115" i="1"/>
  <c r="M114" i="1"/>
  <c r="M112" i="1"/>
  <c r="M110" i="1"/>
  <c r="M107" i="1"/>
  <c r="M103" i="1"/>
  <c r="M101" i="1"/>
  <c r="M100" i="1"/>
  <c r="M95" i="1"/>
  <c r="M93" i="1"/>
  <c r="M92" i="1"/>
  <c r="M90" i="1"/>
  <c r="M87" i="1"/>
  <c r="M86" i="1"/>
  <c r="M85" i="1"/>
  <c r="M84" i="1"/>
  <c r="M80" i="1"/>
  <c r="M74" i="1"/>
  <c r="M71" i="1"/>
  <c r="M67" i="1"/>
  <c r="M61" i="1"/>
  <c r="M59" i="1"/>
  <c r="M51" i="1"/>
  <c r="M42" i="1"/>
  <c r="M37" i="1"/>
  <c r="M36" i="1"/>
  <c r="M29" i="1"/>
  <c r="M23" i="1"/>
  <c r="M21" i="1"/>
  <c r="M16" i="1"/>
  <c r="M15" i="1"/>
  <c r="M12" i="1"/>
</calcChain>
</file>

<file path=xl/sharedStrings.xml><?xml version="1.0" encoding="utf-8"?>
<sst xmlns="http://schemas.openxmlformats.org/spreadsheetml/2006/main" count="836" uniqueCount="142">
  <si>
    <t xml:space="preserve">       INFORME DE SITUACION ACADEMICA DE ALUMNOS</t>
  </si>
  <si>
    <t>Cursada N°: 7952</t>
  </si>
  <si>
    <t xml:space="preserve">Carrera:     TECNICATURA SUPERIOR EN ENFERMERIA                </t>
  </si>
  <si>
    <t>Ciclo: 1</t>
  </si>
  <si>
    <t xml:space="preserve">Espacio:     CUIDADOS DE ENFERMERIA        </t>
  </si>
  <si>
    <t>(EN12)    1-C  1  Anual        2024</t>
  </si>
  <si>
    <t xml:space="preserve">Docente:      HERNANDEZ, Ruben Adrian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</si>
  <si>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</si>
  <si>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</si>
  <si>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</si>
  <si>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</si>
  <si>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</si>
  <si>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</si>
  <si>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</si>
  <si>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</si>
  <si>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</si>
  <si>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</si>
  <si>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</si>
  <si>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</si>
  <si>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</si>
  <si>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ACUÑA, Daniela Irupe                    </t>
  </si>
  <si>
    <t>-</t>
  </si>
  <si>
    <t xml:space="preserve">  </t>
  </si>
  <si>
    <t>Libre</t>
  </si>
  <si>
    <t>espacio sin promoción</t>
  </si>
  <si>
    <t xml:space="preserve">ACUÑA, Janeth Fernanda                  </t>
  </si>
  <si>
    <t>A</t>
  </si>
  <si>
    <t xml:space="preserve">AGUILAR, Hernan Ezequiel                </t>
  </si>
  <si>
    <t xml:space="preserve">AGUILERA, Loana Ailén                   </t>
  </si>
  <si>
    <t xml:space="preserve">ALBARRACIN, Danna Milagros              </t>
  </si>
  <si>
    <t xml:space="preserve">ALEGRE MENDEZ, Marina Noelia            </t>
  </si>
  <si>
    <t xml:space="preserve">ALEGRE, Sabrina Ingrid                  </t>
  </si>
  <si>
    <t xml:space="preserve">ALVARADO, Rocio Solange                 </t>
  </si>
  <si>
    <t xml:space="preserve">ALVAREZ, Juliana Lujan                  </t>
  </si>
  <si>
    <t xml:space="preserve">AMICONI, Rocio Vanesa                   </t>
  </si>
  <si>
    <t xml:space="preserve">ANDRADE, Fiorella Ayelén                </t>
  </si>
  <si>
    <t xml:space="preserve">ANDRADE, Rodrigo Alejandro              </t>
  </si>
  <si>
    <t xml:space="preserve">ARAVENA VARGAS, Valentina Del Pilar     </t>
  </si>
  <si>
    <t xml:space="preserve">ARDILES, Camila Malena                  </t>
  </si>
  <si>
    <t xml:space="preserve">ARIAS, Maira Belen                      </t>
  </si>
  <si>
    <t xml:space="preserve">ARJEL CHACON, Bruno Sebastian           </t>
  </si>
  <si>
    <t xml:space="preserve">ARREDONDO, Karen Yohana                 </t>
  </si>
  <si>
    <t xml:space="preserve">AVENDAÑO, Joel Ignacio                  </t>
  </si>
  <si>
    <t xml:space="preserve">BAÑOS, Mariano Agustin                  </t>
  </si>
  <si>
    <t xml:space="preserve">BOGADO, Nahiara Abril                   </t>
  </si>
  <si>
    <t xml:space="preserve">BONIS MANQUILAF, Juan Bautista          </t>
  </si>
  <si>
    <t xml:space="preserve">BUCAREY, Leandro Hernan                 </t>
  </si>
  <si>
    <t xml:space="preserve">BURGOA CARRERA, Sol Valentina           </t>
  </si>
  <si>
    <t xml:space="preserve">BURGOS, Julieta Victoria                </t>
  </si>
  <si>
    <t xml:space="preserve">CABANA, Cecilia Estela                  </t>
  </si>
  <si>
    <t xml:space="preserve">CAICHEO MASUCO, Vannen Lioren           </t>
  </si>
  <si>
    <t xml:space="preserve">CARDENAS PEREZ, Melisa Andrea           </t>
  </si>
  <si>
    <t xml:space="preserve">CARLOS, Nicolas Francisco               </t>
  </si>
  <si>
    <t xml:space="preserve">CARRASCO, Luz Agostina                  </t>
  </si>
  <si>
    <t xml:space="preserve">CASTILLO, Elizabeth Veronica            </t>
  </si>
  <si>
    <t xml:space="preserve">CASTILLO, Mara Jacqueline               </t>
  </si>
  <si>
    <t xml:space="preserve">CASTRO, Araceli Eliana                  </t>
  </si>
  <si>
    <t xml:space="preserve">CASTRO, Ester Emilia                    </t>
  </si>
  <si>
    <t xml:space="preserve">CHAILE, Erika Gricelda                  </t>
  </si>
  <si>
    <t xml:space="preserve">CHAILE, Julieta Araceli                 </t>
  </si>
  <si>
    <t xml:space="preserve">COLQUE, Karina Magdalena                </t>
  </si>
  <si>
    <t xml:space="preserve">CORONEL, Milagro Agustina               </t>
  </si>
  <si>
    <t xml:space="preserve">CRUZ, Daira Candela                     </t>
  </si>
  <si>
    <t xml:space="preserve">CRUZ, Marcos Alberto                    </t>
  </si>
  <si>
    <t xml:space="preserve">CRUZ, Verónica Elizabeth                </t>
  </si>
  <si>
    <t xml:space="preserve">DAVALOS, Dana Gabriela                  </t>
  </si>
  <si>
    <t xml:space="preserve">DE FRANCESCHI, Camila Nazarena          </t>
  </si>
  <si>
    <t xml:space="preserve">DIAZ RUIZ, Candela Pamela               </t>
  </si>
  <si>
    <t xml:space="preserve">DIAZ, Giuliana Aylen                    </t>
  </si>
  <si>
    <t xml:space="preserve">DIP, Dardo Javier                       </t>
  </si>
  <si>
    <t xml:space="preserve">ERICK, Mariana Paola                    </t>
  </si>
  <si>
    <t xml:space="preserve">ESCOBAR VELASQUEZ, Joaquin Sebastian    </t>
  </si>
  <si>
    <t xml:space="preserve">ESCOBAR, Brenda Ayelen                  </t>
  </si>
  <si>
    <t xml:space="preserve">FASCE, Natalia Evangelina               </t>
  </si>
  <si>
    <t xml:space="preserve">FERNANDEZ, Karina Soledad               </t>
  </si>
  <si>
    <t xml:space="preserve">FERREIRO, María de Los Angeles          </t>
  </si>
  <si>
    <t xml:space="preserve">FRANCO VILLARROEL, Nahiara Maiten       </t>
  </si>
  <si>
    <t xml:space="preserve">FRANCO, Lurdes Anahi                    </t>
  </si>
  <si>
    <t xml:space="preserve">FRANCO, Pamela Giulliana                </t>
  </si>
  <si>
    <t xml:space="preserve">FRIESEN, Carolina Vanesa                </t>
  </si>
  <si>
    <t xml:space="preserve">GALLARDO, Emanuel Agustín               </t>
  </si>
  <si>
    <t xml:space="preserve">GALVAN, Miriam Daniela                  </t>
  </si>
  <si>
    <t xml:space="preserve">GODOY, Camila Del Carmen                </t>
  </si>
  <si>
    <t xml:space="preserve">GOMEZ, Fernanda Yaquelin                </t>
  </si>
  <si>
    <t xml:space="preserve">GONZALEZ, Paula Jimena                  </t>
  </si>
  <si>
    <t xml:space="preserve">GUTIERREZ, Julia                        </t>
  </si>
  <si>
    <t xml:space="preserve">GUZMAN, Angela Isabel                   </t>
  </si>
  <si>
    <t xml:space="preserve">GUZMAN, Lourdes Micaela                 </t>
  </si>
  <si>
    <t xml:space="preserve">HERBAS, Malena Daiana                   </t>
  </si>
  <si>
    <t xml:space="preserve">HERRERA, Milena Oriana Quimey           </t>
  </si>
  <si>
    <t xml:space="preserve">HERRERA, Solana                         </t>
  </si>
  <si>
    <t xml:space="preserve">HOST, Mia Maria Elena                   </t>
  </si>
  <si>
    <t xml:space="preserve">IBARRA, Candelaria Jainen               </t>
  </si>
  <si>
    <t xml:space="preserve">JODURCHA, Malena Anahi                  </t>
  </si>
  <si>
    <t xml:space="preserve">LERA, Yohana Maria                      </t>
  </si>
  <si>
    <t xml:space="preserve">LOPEZ, Patricia Veronica                </t>
  </si>
  <si>
    <t xml:space="preserve">LOPEZ, Raymundo Panfilo                 </t>
  </si>
  <si>
    <t xml:space="preserve">MALDONADO, Henke Braian David           </t>
  </si>
  <si>
    <t xml:space="preserve">MANSILLA RAMOS, Nicolas Andres          </t>
  </si>
  <si>
    <t xml:space="preserve">MEDINA, María Luz                       </t>
  </si>
  <si>
    <t xml:space="preserve">MILLANAO GERSBACH, Melani Belen         </t>
  </si>
  <si>
    <t xml:space="preserve">MIRANDA, Iara Valentina                 </t>
  </si>
  <si>
    <t xml:space="preserve">NAHUELQUIN BATALLA, Rocio               </t>
  </si>
  <si>
    <t xml:space="preserve">NOVOA PERALTA, Monica                   </t>
  </si>
  <si>
    <t xml:space="preserve">NUÑEZ,  Paula Abigail                   </t>
  </si>
  <si>
    <t xml:space="preserve">OBANDO FERNANDEZ, Ignacio Baruc         </t>
  </si>
  <si>
    <t xml:space="preserve">ORDOÑEZ, Gamboa Isabel Cristina         </t>
  </si>
  <si>
    <t xml:space="preserve">ORREGO, Diana Andrea                    </t>
  </si>
  <si>
    <t xml:space="preserve">OVIEDO, Lourdes Celeste                 </t>
  </si>
  <si>
    <t xml:space="preserve">PADILLA, Argañaraz Tobías Benjamín      </t>
  </si>
  <si>
    <t xml:space="preserve">PARRAGA, Maria Flavia                   </t>
  </si>
  <si>
    <t xml:space="preserve">PINTO, Valentina Magali                 </t>
  </si>
  <si>
    <t xml:space="preserve">PORTA ESPINOZA,  Nerea Ayelen           </t>
  </si>
  <si>
    <t xml:space="preserve">PROZ, Lourdes Valentina                 </t>
  </si>
  <si>
    <t xml:space="preserve">RAMIREZ, Jeremias Agustin               </t>
  </si>
  <si>
    <t xml:space="preserve">REYES OYARZO, Yanina Magali             </t>
  </si>
  <si>
    <t xml:space="preserve">RIVAS, Maria Valentina                  </t>
  </si>
  <si>
    <t xml:space="preserve">RIVERO, Sofía Belén                     </t>
  </si>
  <si>
    <t xml:space="preserve">ROCHA, Dana Ramona                      </t>
  </si>
  <si>
    <t xml:space="preserve">RODRÍGUEZ, Jacqueline Elizabeth         </t>
  </si>
  <si>
    <t xml:space="preserve">ROJAS, Carla Valentina                  </t>
  </si>
  <si>
    <t xml:space="preserve">ROMAN, Maria Del Milagro                </t>
  </si>
  <si>
    <t xml:space="preserve">ROSALES, Daniela Alejandra              </t>
  </si>
  <si>
    <t xml:space="preserve">RUIZ, Natalia Azucena Del Valle         </t>
  </si>
  <si>
    <t xml:space="preserve">SALAS, Marianela Nicol                  </t>
  </si>
  <si>
    <t xml:space="preserve">SANTANA MUÑOZ, Veronica Lisette         </t>
  </si>
  <si>
    <t xml:space="preserve">SANTANA, Villarroel Damaris Ariadna     </t>
  </si>
  <si>
    <t xml:space="preserve">SERRANO, Melani Janet                   </t>
  </si>
  <si>
    <t xml:space="preserve">SOSA, Lorena Sabrina                    </t>
  </si>
  <si>
    <t xml:space="preserve">STEFANETTI, Flavia Daniela              </t>
  </si>
  <si>
    <t xml:space="preserve">URIBE, Paredes Daniela Magdalena        </t>
  </si>
  <si>
    <t xml:space="preserve">VALDIVIEZO, Maria Fernanda              </t>
  </si>
  <si>
    <t xml:space="preserve">VAZQUEZ, Llanes Daniela Leticia         </t>
  </si>
  <si>
    <t xml:space="preserve">VILLAGRA, J.a. Yair                     </t>
  </si>
  <si>
    <t xml:space="preserve">ZALAZAR, Eugenia Soledad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</si>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</sst>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4" customWidth="1"/>
    <col min="3" max="3" width="6" customWidth="1"/>
    <col min="4" max="4" width="39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14265</v>
      </c>
      <c r="D9" s="4" t="s">
        <v>20</v>
      </c>
      <c r="E9" s="6">
        <v>0</v>
      </c>
      <c r="F9" s="6"/>
      <c r="G9" s="6"/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14169</v>
      </c>
      <c r="D10" s="4" t="s">
        <v>25</v>
      </c>
      <c r="E10" s="6">
        <v>80</v>
      </c>
      <c r="F10" s="6">
        <v>6</v>
      </c>
      <c r="G10" s="6">
        <v>1</v>
      </c>
      <c r="H10" s="6" t="s">
        <v>26</v>
      </c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P10" s="2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13445</v>
      </c>
      <c r="D11" s="4" t="s">
        <v>27</v>
      </c>
      <c r="E11" s="6">
        <v>85</v>
      </c>
      <c r="F11" s="6">
        <v>6</v>
      </c>
      <c r="G11" s="6">
        <v>1</v>
      </c>
      <c r="H11" s="6">
        <v>1</v>
      </c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12171</v>
      </c>
      <c r="D12" s="4" t="s">
        <v>28</v>
      </c>
      <c r="E12" s="6">
        <v>90</v>
      </c>
      <c r="F12" s="6">
        <v>6</v>
      </c>
      <c r="G12" s="6">
        <v>10</v>
      </c>
      <c r="H12" s="6"/>
      <c r="I12" s="6"/>
      <c r="J12" s="6"/>
      <c r="K12" s="6"/>
      <c r="L12" s="6"/>
      <c r="M12" s="7">
        <f>CEILING( AVERAGE( R12,V12),1)</f>
        <v>3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24</v>
      </c>
      <c r="Q12">
        <f>IFERROR(VALUE(E12),0)</f>
        <v>90</v>
      </c>
      <c r="R12">
        <f>IFERROR(VALUE(F12),0)</f>
        <v>6</v>
      </c>
      <c r="S12">
        <f>IFERROR(VALUE(G12),0)</f>
        <v>10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12991</v>
      </c>
      <c r="D13" s="4" t="s">
        <v>29</v>
      </c>
      <c r="E13" s="6">
        <v>0</v>
      </c>
      <c r="F13" s="6"/>
      <c r="G13" s="6"/>
      <c r="H13" s="6"/>
      <c r="I13" s="6" t="s">
        <v>21</v>
      </c>
      <c r="J13" s="6" t="s">
        <v>21</v>
      </c>
      <c r="K13" s="6" t="s">
        <v>21</v>
      </c>
      <c r="L13" s="6" t="s">
        <v>21</v>
      </c>
      <c r="M13" s="7" t="s">
        <v>22</v>
      </c>
      <c r="N13" s="7" t="s">
        <v>22</v>
      </c>
      <c r="O13" s="7" t="s">
        <v>23</v>
      </c>
      <c r="P13" s="2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10780</v>
      </c>
      <c r="D14" s="4" t="s">
        <v>30</v>
      </c>
      <c r="E14" s="6">
        <v>80</v>
      </c>
      <c r="F14" s="6">
        <v>6</v>
      </c>
      <c r="G14" s="6" t="s">
        <v>26</v>
      </c>
      <c r="H14" s="6" t="s">
        <v>26</v>
      </c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P14" s="2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13437</v>
      </c>
      <c r="D15" s="4" t="s">
        <v>31</v>
      </c>
      <c r="E15" s="6">
        <v>85</v>
      </c>
      <c r="F15" s="6">
        <v>6</v>
      </c>
      <c r="G15" s="6">
        <v>6</v>
      </c>
      <c r="H15" s="6"/>
      <c r="I15" s="6"/>
      <c r="J15" s="6"/>
      <c r="K15" s="6"/>
      <c r="L15" s="6"/>
      <c r="M15" s="7">
        <f>CEILING( AVERAGE( R15,V15),1)</f>
        <v>3</v>
      </c>
      <c r="N15" s="7" t="s">
        <v>22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24</v>
      </c>
      <c r="Q15">
        <f>IFERROR(VALUE(E15),0)</f>
        <v>85</v>
      </c>
      <c r="R15">
        <f>IFERROR(VALUE(F15),0)</f>
        <v>6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11632</v>
      </c>
      <c r="D16" s="4" t="s">
        <v>32</v>
      </c>
      <c r="E16" s="6">
        <v>85</v>
      </c>
      <c r="F16" s="6">
        <v>6</v>
      </c>
      <c r="G16" s="6">
        <v>5</v>
      </c>
      <c r="H16" s="6">
        <v>6</v>
      </c>
      <c r="I16" s="6"/>
      <c r="J16" s="6"/>
      <c r="K16" s="6"/>
      <c r="L16" s="6"/>
      <c r="M16" s="7">
        <f>CEILING( AVERAGE( R16,V16),1)</f>
        <v>3</v>
      </c>
      <c r="N16" s="7" t="s">
        <v>22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24</v>
      </c>
      <c r="Q16">
        <f>IFERROR(VALUE(E16),0)</f>
        <v>85</v>
      </c>
      <c r="R16">
        <f>IFERROR(VALUE(F16),0)</f>
        <v>6</v>
      </c>
      <c r="S16">
        <f>IFERROR(VALUE(G16),0)</f>
        <v>5</v>
      </c>
      <c r="T16">
        <f>IFERROR(VALUE(H16),0)</f>
        <v>6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3</v>
      </c>
    </row>
    <row r="17" spans="1:25" x14ac:dyDescent="0.25">
      <c r="A17" s="4"/>
      <c r="B17" s="4">
        <v>9</v>
      </c>
      <c r="C17" s="4">
        <v>14172</v>
      </c>
      <c r="D17" s="4" t="s">
        <v>33</v>
      </c>
      <c r="E17" s="6">
        <v>85</v>
      </c>
      <c r="F17" s="6">
        <v>6</v>
      </c>
      <c r="G17" s="6">
        <v>1</v>
      </c>
      <c r="H17" s="6" t="s">
        <v>26</v>
      </c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14174</v>
      </c>
      <c r="D18" s="4" t="s">
        <v>34</v>
      </c>
      <c r="E18" s="6">
        <v>80</v>
      </c>
      <c r="F18" s="6">
        <v>6</v>
      </c>
      <c r="G18" s="6" t="s">
        <v>26</v>
      </c>
      <c r="H18" s="6" t="s">
        <v>26</v>
      </c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P18" s="2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11411</v>
      </c>
      <c r="D19" s="4" t="s">
        <v>35</v>
      </c>
      <c r="E19" s="6">
        <v>85</v>
      </c>
      <c r="F19" s="6">
        <v>6</v>
      </c>
      <c r="G19" s="6">
        <v>3</v>
      </c>
      <c r="H19" s="6">
        <v>4</v>
      </c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14266</v>
      </c>
      <c r="D20" s="4" t="s">
        <v>36</v>
      </c>
      <c r="E20" s="6">
        <v>85</v>
      </c>
      <c r="F20" s="6">
        <v>6</v>
      </c>
      <c r="G20" s="6">
        <v>1</v>
      </c>
      <c r="H20" s="6" t="s">
        <v>26</v>
      </c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13395</v>
      </c>
      <c r="D21" s="4" t="s">
        <v>37</v>
      </c>
      <c r="E21" s="6">
        <v>90</v>
      </c>
      <c r="F21" s="6">
        <v>6</v>
      </c>
      <c r="G21" s="6">
        <v>9</v>
      </c>
      <c r="H21" s="6"/>
      <c r="I21" s="6"/>
      <c r="J21" s="6"/>
      <c r="K21" s="6"/>
      <c r="L21" s="6"/>
      <c r="M21" s="7">
        <f>CEILING( AVERAGE( R21,V21),1)</f>
        <v>3</v>
      </c>
      <c r="N21" s="7" t="s">
        <v>22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24</v>
      </c>
      <c r="Q21">
        <f>IFERROR(VALUE(E21),0)</f>
        <v>90</v>
      </c>
      <c r="R21">
        <f>IFERROR(VALUE(F21),0)</f>
        <v>6</v>
      </c>
      <c r="S21">
        <f>IFERROR(VALUE(G21),0)</f>
        <v>9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3</v>
      </c>
    </row>
    <row r="22" spans="1:25" x14ac:dyDescent="0.25">
      <c r="A22" s="4"/>
      <c r="B22" s="4">
        <v>14</v>
      </c>
      <c r="C22" s="4">
        <v>14175</v>
      </c>
      <c r="D22" s="4" t="s">
        <v>38</v>
      </c>
      <c r="E22" s="6">
        <v>0</v>
      </c>
      <c r="F22" s="6"/>
      <c r="G22" s="6"/>
      <c r="H22" s="6"/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13420</v>
      </c>
      <c r="D23" s="4" t="s">
        <v>39</v>
      </c>
      <c r="E23" s="6">
        <v>90</v>
      </c>
      <c r="F23" s="6">
        <v>6</v>
      </c>
      <c r="G23" s="6">
        <v>9</v>
      </c>
      <c r="H23" s="6"/>
      <c r="I23" s="6"/>
      <c r="J23" s="6"/>
      <c r="K23" s="6"/>
      <c r="L23" s="6"/>
      <c r="M23" s="7">
        <f>CEILING( AVERAGE( R23,V23),1)</f>
        <v>3</v>
      </c>
      <c r="N23" s="7" t="s">
        <v>22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24</v>
      </c>
      <c r="Q23">
        <f>IFERROR(VALUE(E23),0)</f>
        <v>90</v>
      </c>
      <c r="R23">
        <f>IFERROR(VALUE(F23),0)</f>
        <v>6</v>
      </c>
      <c r="S23">
        <f>IFERROR(VALUE(G23),0)</f>
        <v>9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3</v>
      </c>
    </row>
    <row r="24" spans="1:25" x14ac:dyDescent="0.25">
      <c r="A24" s="4"/>
      <c r="B24" s="4">
        <v>16</v>
      </c>
      <c r="C24" s="4">
        <v>13399</v>
      </c>
      <c r="D24" s="4" t="s">
        <v>40</v>
      </c>
      <c r="E24" s="6">
        <v>85</v>
      </c>
      <c r="F24" s="6">
        <v>6</v>
      </c>
      <c r="G24" s="6">
        <v>1</v>
      </c>
      <c r="H24" s="6">
        <v>1</v>
      </c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14176</v>
      </c>
      <c r="D25" s="4" t="s">
        <v>41</v>
      </c>
      <c r="E25" s="6">
        <v>85</v>
      </c>
      <c r="F25" s="6">
        <v>6</v>
      </c>
      <c r="G25" s="6">
        <v>3</v>
      </c>
      <c r="H25" s="6">
        <v>4</v>
      </c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P25" s="2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12165</v>
      </c>
      <c r="D26" s="4" t="s">
        <v>42</v>
      </c>
      <c r="E26" s="6">
        <v>50</v>
      </c>
      <c r="F26" s="6"/>
      <c r="G26" s="6"/>
      <c r="H26" s="6"/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P26" s="2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12184</v>
      </c>
      <c r="D27" s="4" t="s">
        <v>43</v>
      </c>
      <c r="E27" s="6">
        <v>80</v>
      </c>
      <c r="F27" s="6">
        <v>6</v>
      </c>
      <c r="G27" s="6">
        <v>3</v>
      </c>
      <c r="H27" s="6" t="s">
        <v>26</v>
      </c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14180</v>
      </c>
      <c r="D28" s="4" t="s">
        <v>44</v>
      </c>
      <c r="E28" s="6">
        <v>0</v>
      </c>
      <c r="F28" s="6"/>
      <c r="G28" s="6"/>
      <c r="H28" s="6"/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P28" s="2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12185</v>
      </c>
      <c r="D29" s="4" t="s">
        <v>45</v>
      </c>
      <c r="E29" s="6">
        <v>90</v>
      </c>
      <c r="F29" s="6">
        <v>6</v>
      </c>
      <c r="G29" s="6">
        <v>8</v>
      </c>
      <c r="H29" s="6"/>
      <c r="I29" s="6"/>
      <c r="J29" s="6"/>
      <c r="K29" s="6"/>
      <c r="L29" s="6"/>
      <c r="M29" s="7">
        <f>CEILING( AVERAGE( R29,V29),1)</f>
        <v>3</v>
      </c>
      <c r="N29" s="7" t="s">
        <v>22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24</v>
      </c>
      <c r="Q29">
        <f>IFERROR(VALUE(E29),0)</f>
        <v>90</v>
      </c>
      <c r="R29">
        <f>IFERROR(VALUE(F29),0)</f>
        <v>6</v>
      </c>
      <c r="S29">
        <f>IFERROR(VALUE(G29),0)</f>
        <v>8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3</v>
      </c>
    </row>
    <row r="30" spans="1:25" x14ac:dyDescent="0.25">
      <c r="A30" s="4"/>
      <c r="B30" s="4">
        <v>22</v>
      </c>
      <c r="C30" s="4">
        <v>14181</v>
      </c>
      <c r="D30" s="4" t="s">
        <v>46</v>
      </c>
      <c r="E30" s="6">
        <v>85</v>
      </c>
      <c r="F30" s="6">
        <v>1</v>
      </c>
      <c r="G30" s="6" t="s">
        <v>26</v>
      </c>
      <c r="H30" s="6"/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13458</v>
      </c>
      <c r="D31" s="4" t="s">
        <v>47</v>
      </c>
      <c r="E31" s="6">
        <v>85</v>
      </c>
      <c r="F31" s="6">
        <v>6</v>
      </c>
      <c r="G31" s="6">
        <v>1</v>
      </c>
      <c r="H31" s="6">
        <v>1</v>
      </c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P31" s="2" t="s">
        <v>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13418</v>
      </c>
      <c r="D32" s="4" t="s">
        <v>48</v>
      </c>
      <c r="E32" s="6">
        <v>70</v>
      </c>
      <c r="F32" s="6">
        <v>6</v>
      </c>
      <c r="G32" s="6" t="s">
        <v>26</v>
      </c>
      <c r="H32" s="6" t="s">
        <v>26</v>
      </c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12179</v>
      </c>
      <c r="D33" s="4" t="s">
        <v>49</v>
      </c>
      <c r="E33" s="6">
        <v>80</v>
      </c>
      <c r="F33" s="6">
        <v>6</v>
      </c>
      <c r="G33" s="6">
        <v>1</v>
      </c>
      <c r="H33" s="6">
        <v>1</v>
      </c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P33" s="2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14183</v>
      </c>
      <c r="D34" s="4" t="s">
        <v>50</v>
      </c>
      <c r="E34" s="6">
        <v>0</v>
      </c>
      <c r="F34" s="6"/>
      <c r="G34" s="6"/>
      <c r="H34" s="6"/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14267</v>
      </c>
      <c r="D35" s="4" t="s">
        <v>51</v>
      </c>
      <c r="E35" s="6">
        <v>0</v>
      </c>
      <c r="F35" s="6"/>
      <c r="G35" s="6"/>
      <c r="H35" s="6"/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P35" s="2" t="s">
        <v>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8877</v>
      </c>
      <c r="D36" s="4" t="s">
        <v>52</v>
      </c>
      <c r="E36" s="6">
        <v>90</v>
      </c>
      <c r="F36" s="6">
        <v>6</v>
      </c>
      <c r="G36" s="6">
        <v>8</v>
      </c>
      <c r="H36" s="6"/>
      <c r="I36" s="6"/>
      <c r="J36" s="6"/>
      <c r="K36" s="6"/>
      <c r="L36" s="6"/>
      <c r="M36" s="7">
        <f>CEILING( AVERAGE( R36,V36),1)</f>
        <v>3</v>
      </c>
      <c r="N36" s="7" t="s">
        <v>22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24</v>
      </c>
      <c r="Q36">
        <f>IFERROR(VALUE(E36),0)</f>
        <v>90</v>
      </c>
      <c r="R36">
        <f>IFERROR(VALUE(F36),0)</f>
        <v>6</v>
      </c>
      <c r="S36">
        <f>IFERROR(VALUE(G36),0)</f>
        <v>8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3</v>
      </c>
    </row>
    <row r="37" spans="1:25" x14ac:dyDescent="0.25">
      <c r="A37" s="4"/>
      <c r="B37" s="4">
        <v>29</v>
      </c>
      <c r="C37" s="4">
        <v>14184</v>
      </c>
      <c r="D37" s="4" t="s">
        <v>53</v>
      </c>
      <c r="E37" s="6">
        <v>90</v>
      </c>
      <c r="F37" s="6">
        <v>6</v>
      </c>
      <c r="G37" s="6">
        <v>2</v>
      </c>
      <c r="H37" s="6">
        <v>8</v>
      </c>
      <c r="I37" s="6"/>
      <c r="J37" s="6"/>
      <c r="K37" s="6"/>
      <c r="L37" s="6"/>
      <c r="M37" s="7">
        <f>CEILING( AVERAGE( R37,V37),1)</f>
        <v>3</v>
      </c>
      <c r="N37" s="7" t="s">
        <v>22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24</v>
      </c>
      <c r="Q37">
        <f>IFERROR(VALUE(E37),0)</f>
        <v>90</v>
      </c>
      <c r="R37">
        <f>IFERROR(VALUE(F37),0)</f>
        <v>6</v>
      </c>
      <c r="S37">
        <f>IFERROR(VALUE(G37),0)</f>
        <v>2</v>
      </c>
      <c r="T37">
        <f>IFERROR(VALUE(H37),0)</f>
        <v>8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3</v>
      </c>
    </row>
    <row r="38" spans="1:25" x14ac:dyDescent="0.25">
      <c r="A38" s="4"/>
      <c r="B38" s="4">
        <v>30</v>
      </c>
      <c r="C38" s="4">
        <v>8396</v>
      </c>
      <c r="D38" s="4" t="s">
        <v>54</v>
      </c>
      <c r="E38" s="6">
        <v>80</v>
      </c>
      <c r="F38" s="6">
        <v>6</v>
      </c>
      <c r="G38" s="6" t="s">
        <v>26</v>
      </c>
      <c r="H38" s="6" t="s">
        <v>26</v>
      </c>
      <c r="I38" s="6" t="s">
        <v>21</v>
      </c>
      <c r="J38" s="6" t="s">
        <v>21</v>
      </c>
      <c r="K38" s="6" t="s">
        <v>21</v>
      </c>
      <c r="L38" s="6" t="s">
        <v>21</v>
      </c>
      <c r="M38" s="7" t="s">
        <v>22</v>
      </c>
      <c r="N38" s="7" t="s">
        <v>22</v>
      </c>
      <c r="O38" s="7" t="s">
        <v>23</v>
      </c>
      <c r="P38" s="2" t="s">
        <v>24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10726</v>
      </c>
      <c r="D39" s="4" t="s">
        <v>55</v>
      </c>
      <c r="E39" s="6">
        <v>85</v>
      </c>
      <c r="F39" s="6">
        <v>6</v>
      </c>
      <c r="G39" s="6">
        <v>1</v>
      </c>
      <c r="H39" s="6" t="s">
        <v>26</v>
      </c>
      <c r="I39" s="6" t="s">
        <v>21</v>
      </c>
      <c r="J39" s="6" t="s">
        <v>21</v>
      </c>
      <c r="K39" s="6" t="s">
        <v>21</v>
      </c>
      <c r="L39" s="6" t="s">
        <v>21</v>
      </c>
      <c r="M39" s="7" t="s">
        <v>22</v>
      </c>
      <c r="N39" s="7" t="s">
        <v>22</v>
      </c>
      <c r="O39" s="7" t="s">
        <v>23</v>
      </c>
      <c r="P39" s="2" t="s">
        <v>24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13456</v>
      </c>
      <c r="D40" s="4" t="s">
        <v>56</v>
      </c>
      <c r="E40" s="6">
        <v>85</v>
      </c>
      <c r="F40" s="6">
        <v>6</v>
      </c>
      <c r="G40" s="6">
        <v>1</v>
      </c>
      <c r="H40" s="6">
        <v>1</v>
      </c>
      <c r="I40" s="6" t="s">
        <v>21</v>
      </c>
      <c r="J40" s="6" t="s">
        <v>21</v>
      </c>
      <c r="K40" s="6" t="s">
        <v>21</v>
      </c>
      <c r="L40" s="6" t="s">
        <v>21</v>
      </c>
      <c r="M40" s="7" t="s">
        <v>22</v>
      </c>
      <c r="N40" s="7" t="s">
        <v>22</v>
      </c>
      <c r="O40" s="7" t="s">
        <v>23</v>
      </c>
      <c r="P40" s="2" t="s">
        <v>24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14189</v>
      </c>
      <c r="D41" s="4" t="s">
        <v>57</v>
      </c>
      <c r="E41" s="6">
        <v>0</v>
      </c>
      <c r="F41" s="6"/>
      <c r="G41" s="6"/>
      <c r="H41" s="6"/>
      <c r="I41" s="6" t="s">
        <v>21</v>
      </c>
      <c r="J41" s="6" t="s">
        <v>21</v>
      </c>
      <c r="K41" s="6" t="s">
        <v>21</v>
      </c>
      <c r="L41" s="6" t="s">
        <v>21</v>
      </c>
      <c r="M41" s="7" t="s">
        <v>22</v>
      </c>
      <c r="N41" s="7" t="s">
        <v>22</v>
      </c>
      <c r="O41" s="7" t="s">
        <v>23</v>
      </c>
      <c r="P41" s="2" t="s">
        <v>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10708</v>
      </c>
      <c r="D42" s="4" t="s">
        <v>58</v>
      </c>
      <c r="E42" s="6">
        <v>85</v>
      </c>
      <c r="F42" s="6">
        <v>6</v>
      </c>
      <c r="G42" s="6">
        <v>8</v>
      </c>
      <c r="H42" s="6"/>
      <c r="I42" s="6"/>
      <c r="J42" s="6"/>
      <c r="K42" s="6"/>
      <c r="L42" s="6"/>
      <c r="M42" s="7">
        <f>CEILING( AVERAGE( R42,V42),1)</f>
        <v>3</v>
      </c>
      <c r="N42" s="7" t="s">
        <v>22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24</v>
      </c>
      <c r="Q42">
        <f>IFERROR(VALUE(E42),0)</f>
        <v>85</v>
      </c>
      <c r="R42">
        <f>IFERROR(VALUE(F42),0)</f>
        <v>6</v>
      </c>
      <c r="S42">
        <f>IFERROR(VALUE(G42),0)</f>
        <v>8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3</v>
      </c>
    </row>
    <row r="43" spans="1:25" x14ac:dyDescent="0.25">
      <c r="A43" s="4"/>
      <c r="B43" s="4">
        <v>35</v>
      </c>
      <c r="C43" s="4">
        <v>12177</v>
      </c>
      <c r="D43" s="4" t="s">
        <v>59</v>
      </c>
      <c r="E43" s="6">
        <v>85</v>
      </c>
      <c r="F43" s="6">
        <v>6</v>
      </c>
      <c r="G43" s="6">
        <v>2</v>
      </c>
      <c r="H43" s="6">
        <v>2</v>
      </c>
      <c r="I43" s="6" t="s">
        <v>21</v>
      </c>
      <c r="J43" s="6" t="s">
        <v>21</v>
      </c>
      <c r="K43" s="6" t="s">
        <v>21</v>
      </c>
      <c r="L43" s="6" t="s">
        <v>21</v>
      </c>
      <c r="M43" s="7" t="s">
        <v>22</v>
      </c>
      <c r="N43" s="7" t="s">
        <v>22</v>
      </c>
      <c r="O43" s="7" t="s">
        <v>23</v>
      </c>
      <c r="P43" s="2" t="s">
        <v>24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14190</v>
      </c>
      <c r="D44" s="4" t="s">
        <v>60</v>
      </c>
      <c r="E44" s="6">
        <v>0</v>
      </c>
      <c r="F44" s="6"/>
      <c r="G44" s="6"/>
      <c r="H44" s="6"/>
      <c r="I44" s="6" t="s">
        <v>21</v>
      </c>
      <c r="J44" s="6" t="s">
        <v>21</v>
      </c>
      <c r="K44" s="6" t="s">
        <v>21</v>
      </c>
      <c r="L44" s="6" t="s">
        <v>21</v>
      </c>
      <c r="M44" s="7" t="s">
        <v>22</v>
      </c>
      <c r="N44" s="7" t="s">
        <v>22</v>
      </c>
      <c r="O44" s="7" t="s">
        <v>23</v>
      </c>
      <c r="P44" s="2" t="s">
        <v>24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12848</v>
      </c>
      <c r="D45" s="4" t="s">
        <v>61</v>
      </c>
      <c r="E45" s="6">
        <v>85</v>
      </c>
      <c r="F45" s="6">
        <v>6</v>
      </c>
      <c r="G45" s="6">
        <v>1</v>
      </c>
      <c r="H45" s="6" t="s">
        <v>26</v>
      </c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P45" s="2" t="s">
        <v>24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14193</v>
      </c>
      <c r="D46" s="4" t="s">
        <v>62</v>
      </c>
      <c r="E46" s="6">
        <v>50</v>
      </c>
      <c r="F46" s="6"/>
      <c r="G46" s="6"/>
      <c r="H46" s="6"/>
      <c r="I46" s="6" t="s">
        <v>21</v>
      </c>
      <c r="J46" s="6" t="s">
        <v>21</v>
      </c>
      <c r="K46" s="6" t="s">
        <v>21</v>
      </c>
      <c r="L46" s="6" t="s">
        <v>21</v>
      </c>
      <c r="M46" s="7" t="s">
        <v>22</v>
      </c>
      <c r="N46" s="7" t="s">
        <v>22</v>
      </c>
      <c r="O46" s="7" t="s">
        <v>23</v>
      </c>
      <c r="P46" s="2" t="s">
        <v>24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14194</v>
      </c>
      <c r="D47" s="4" t="s">
        <v>63</v>
      </c>
      <c r="E47" s="6">
        <v>50</v>
      </c>
      <c r="F47" s="6"/>
      <c r="G47" s="6"/>
      <c r="H47" s="6"/>
      <c r="I47" s="6" t="s">
        <v>21</v>
      </c>
      <c r="J47" s="6" t="s">
        <v>21</v>
      </c>
      <c r="K47" s="6" t="s">
        <v>21</v>
      </c>
      <c r="L47" s="6" t="s">
        <v>21</v>
      </c>
      <c r="M47" s="7" t="s">
        <v>22</v>
      </c>
      <c r="N47" s="7" t="s">
        <v>22</v>
      </c>
      <c r="O47" s="7" t="s">
        <v>23</v>
      </c>
      <c r="P47" s="2" t="s">
        <v>24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10641</v>
      </c>
      <c r="D48" s="4" t="s">
        <v>64</v>
      </c>
      <c r="E48" s="6">
        <v>70</v>
      </c>
      <c r="F48" s="6"/>
      <c r="G48" s="6"/>
      <c r="H48" s="6"/>
      <c r="I48" s="6" t="s">
        <v>21</v>
      </c>
      <c r="J48" s="6" t="s">
        <v>21</v>
      </c>
      <c r="K48" s="6" t="s">
        <v>21</v>
      </c>
      <c r="L48" s="6" t="s">
        <v>21</v>
      </c>
      <c r="M48" s="7" t="s">
        <v>22</v>
      </c>
      <c r="N48" s="7" t="s">
        <v>22</v>
      </c>
      <c r="O48" s="7" t="s">
        <v>23</v>
      </c>
      <c r="P48" s="2" t="s">
        <v>24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13438</v>
      </c>
      <c r="D49" s="4" t="s">
        <v>65</v>
      </c>
      <c r="E49" s="6">
        <v>85</v>
      </c>
      <c r="F49" s="6">
        <v>6</v>
      </c>
      <c r="G49" s="6">
        <v>1</v>
      </c>
      <c r="H49" s="6" t="s">
        <v>26</v>
      </c>
      <c r="I49" s="6" t="s">
        <v>21</v>
      </c>
      <c r="J49" s="6" t="s">
        <v>21</v>
      </c>
      <c r="K49" s="6" t="s">
        <v>21</v>
      </c>
      <c r="L49" s="6" t="s">
        <v>21</v>
      </c>
      <c r="M49" s="7" t="s">
        <v>22</v>
      </c>
      <c r="N49" s="7" t="s">
        <v>22</v>
      </c>
      <c r="O49" s="7" t="s">
        <v>23</v>
      </c>
      <c r="P49" s="2" t="s">
        <v>24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14269</v>
      </c>
      <c r="D50" s="4" t="s">
        <v>66</v>
      </c>
      <c r="E50" s="6">
        <v>90</v>
      </c>
      <c r="F50" s="6">
        <v>6</v>
      </c>
      <c r="G50" s="6">
        <v>4</v>
      </c>
      <c r="H50" s="6">
        <v>2</v>
      </c>
      <c r="I50" s="6" t="s">
        <v>21</v>
      </c>
      <c r="J50" s="6" t="s">
        <v>21</v>
      </c>
      <c r="K50" s="6" t="s">
        <v>21</v>
      </c>
      <c r="L50" s="6" t="s">
        <v>21</v>
      </c>
      <c r="M50" s="7" t="s">
        <v>22</v>
      </c>
      <c r="N50" s="7" t="s">
        <v>22</v>
      </c>
      <c r="O50" s="7" t="s">
        <v>23</v>
      </c>
      <c r="P50" s="2" t="s">
        <v>24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12843</v>
      </c>
      <c r="D51" s="4" t="s">
        <v>67</v>
      </c>
      <c r="E51" s="6">
        <v>90</v>
      </c>
      <c r="F51" s="6">
        <v>6</v>
      </c>
      <c r="G51" s="6">
        <v>9</v>
      </c>
      <c r="H51" s="6"/>
      <c r="I51" s="6"/>
      <c r="J51" s="6"/>
      <c r="K51" s="6"/>
      <c r="L51" s="6"/>
      <c r="M51" s="7">
        <f>CEILING( AVERAGE( R51,V51),1)</f>
        <v>3</v>
      </c>
      <c r="N51" s="7" t="s">
        <v>22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P51" s="2" t="s">
        <v>24</v>
      </c>
      <c r="Q51">
        <f>IFERROR(VALUE(E51),0)</f>
        <v>90</v>
      </c>
      <c r="R51">
        <f>IFERROR(VALUE(F51),0)</f>
        <v>6</v>
      </c>
      <c r="S51">
        <f>IFERROR(VALUE(G51),0)</f>
        <v>9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3</v>
      </c>
    </row>
    <row r="52" spans="1:25" x14ac:dyDescent="0.25">
      <c r="A52" s="4"/>
      <c r="B52" s="4">
        <v>44</v>
      </c>
      <c r="C52" s="4">
        <v>14024</v>
      </c>
      <c r="D52" s="4" t="s">
        <v>68</v>
      </c>
      <c r="E52" s="6">
        <v>85</v>
      </c>
      <c r="F52" s="6">
        <v>6</v>
      </c>
      <c r="G52" s="6">
        <v>4</v>
      </c>
      <c r="H52" s="6" t="s">
        <v>26</v>
      </c>
      <c r="I52" s="6" t="s">
        <v>21</v>
      </c>
      <c r="J52" s="6" t="s">
        <v>21</v>
      </c>
      <c r="K52" s="6" t="s">
        <v>21</v>
      </c>
      <c r="L52" s="6" t="s">
        <v>21</v>
      </c>
      <c r="M52" s="7" t="s">
        <v>22</v>
      </c>
      <c r="N52" s="7" t="s">
        <v>22</v>
      </c>
      <c r="O52" s="7" t="s">
        <v>23</v>
      </c>
      <c r="P52" s="2" t="s">
        <v>24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12841</v>
      </c>
      <c r="D53" s="4" t="s">
        <v>69</v>
      </c>
      <c r="E53" s="6">
        <v>85</v>
      </c>
      <c r="F53" s="6">
        <v>6</v>
      </c>
      <c r="G53" s="6">
        <v>2</v>
      </c>
      <c r="H53" s="6">
        <v>1</v>
      </c>
      <c r="I53" s="6" t="s">
        <v>21</v>
      </c>
      <c r="J53" s="6" t="s">
        <v>21</v>
      </c>
      <c r="K53" s="6" t="s">
        <v>21</v>
      </c>
      <c r="L53" s="6" t="s">
        <v>21</v>
      </c>
      <c r="M53" s="7" t="s">
        <v>22</v>
      </c>
      <c r="N53" s="7" t="s">
        <v>22</v>
      </c>
      <c r="O53" s="7" t="s">
        <v>23</v>
      </c>
      <c r="P53" s="2" t="s">
        <v>24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14985</v>
      </c>
      <c r="D54" s="4" t="s">
        <v>70</v>
      </c>
      <c r="E54" s="6">
        <v>0</v>
      </c>
      <c r="F54" s="6"/>
      <c r="G54" s="6"/>
      <c r="H54" s="6"/>
      <c r="I54" s="6" t="s">
        <v>21</v>
      </c>
      <c r="J54" s="6" t="s">
        <v>21</v>
      </c>
      <c r="K54" s="6" t="s">
        <v>21</v>
      </c>
      <c r="L54" s="6" t="s">
        <v>21</v>
      </c>
      <c r="M54" s="7" t="s">
        <v>22</v>
      </c>
      <c r="N54" s="7" t="s">
        <v>22</v>
      </c>
      <c r="O54" s="7" t="s">
        <v>23</v>
      </c>
      <c r="P54" s="2" t="s">
        <v>24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14197</v>
      </c>
      <c r="D55" s="4" t="s">
        <v>71</v>
      </c>
      <c r="E55" s="6">
        <v>60</v>
      </c>
      <c r="F55" s="6"/>
      <c r="G55" s="6"/>
      <c r="H55" s="6"/>
      <c r="I55" s="6" t="s">
        <v>21</v>
      </c>
      <c r="J55" s="6" t="s">
        <v>21</v>
      </c>
      <c r="K55" s="6" t="s">
        <v>21</v>
      </c>
      <c r="L55" s="6" t="s">
        <v>21</v>
      </c>
      <c r="M55" s="7" t="s">
        <v>22</v>
      </c>
      <c r="N55" s="7" t="s">
        <v>22</v>
      </c>
      <c r="O55" s="7" t="s">
        <v>23</v>
      </c>
      <c r="P55" s="2" t="s">
        <v>24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14270</v>
      </c>
      <c r="D56" s="4" t="s">
        <v>72</v>
      </c>
      <c r="E56" s="6">
        <v>60</v>
      </c>
      <c r="F56" s="6"/>
      <c r="G56" s="6"/>
      <c r="H56" s="6"/>
      <c r="I56" s="6" t="s">
        <v>21</v>
      </c>
      <c r="J56" s="6" t="s">
        <v>21</v>
      </c>
      <c r="K56" s="6" t="s">
        <v>21</v>
      </c>
      <c r="L56" s="6" t="s">
        <v>21</v>
      </c>
      <c r="M56" s="7" t="s">
        <v>22</v>
      </c>
      <c r="N56" s="7" t="s">
        <v>22</v>
      </c>
      <c r="O56" s="7" t="s">
        <v>23</v>
      </c>
      <c r="P56" s="2" t="s">
        <v>24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9098</v>
      </c>
      <c r="D57" s="4" t="s">
        <v>73</v>
      </c>
      <c r="E57" s="6">
        <v>85</v>
      </c>
      <c r="F57" s="6">
        <v>6</v>
      </c>
      <c r="G57" s="6">
        <v>3</v>
      </c>
      <c r="H57" s="6">
        <v>3</v>
      </c>
      <c r="I57" s="6" t="s">
        <v>21</v>
      </c>
      <c r="J57" s="6" t="s">
        <v>21</v>
      </c>
      <c r="K57" s="6" t="s">
        <v>21</v>
      </c>
      <c r="L57" s="6" t="s">
        <v>21</v>
      </c>
      <c r="M57" s="7" t="s">
        <v>22</v>
      </c>
      <c r="N57" s="7" t="s">
        <v>22</v>
      </c>
      <c r="O57" s="7" t="s">
        <v>23</v>
      </c>
      <c r="P57" s="2" t="s">
        <v>24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10851</v>
      </c>
      <c r="D58" s="4" t="s">
        <v>74</v>
      </c>
      <c r="E58" s="6">
        <v>0</v>
      </c>
      <c r="F58" s="6"/>
      <c r="G58" s="6"/>
      <c r="H58" s="6"/>
      <c r="I58" s="6" t="s">
        <v>21</v>
      </c>
      <c r="J58" s="6" t="s">
        <v>21</v>
      </c>
      <c r="K58" s="6" t="s">
        <v>21</v>
      </c>
      <c r="L58" s="6" t="s">
        <v>21</v>
      </c>
      <c r="M58" s="7" t="s">
        <v>22</v>
      </c>
      <c r="N58" s="7" t="s">
        <v>22</v>
      </c>
      <c r="O58" s="7" t="s">
        <v>23</v>
      </c>
      <c r="P58" s="2" t="s">
        <v>24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12831</v>
      </c>
      <c r="D59" s="4" t="s">
        <v>75</v>
      </c>
      <c r="E59" s="6">
        <v>85</v>
      </c>
      <c r="F59" s="6">
        <v>6</v>
      </c>
      <c r="G59" s="6">
        <v>3</v>
      </c>
      <c r="H59" s="6">
        <v>6</v>
      </c>
      <c r="I59" s="6"/>
      <c r="J59" s="6"/>
      <c r="K59" s="6"/>
      <c r="L59" s="6"/>
      <c r="M59" s="7">
        <f>CEILING( AVERAGE( R59,V59),1)</f>
        <v>3</v>
      </c>
      <c r="N59" s="7" t="s">
        <v>22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--</v>
      </c>
      <c r="P59" s="2" t="s">
        <v>24</v>
      </c>
      <c r="Q59">
        <f>IFERROR(VALUE(E59),0)</f>
        <v>85</v>
      </c>
      <c r="R59">
        <f>IFERROR(VALUE(F59),0)</f>
        <v>6</v>
      </c>
      <c r="S59">
        <f>IFERROR(VALUE(G59),0)</f>
        <v>3</v>
      </c>
      <c r="T59">
        <f>IFERROR(VALUE(H59),0)</f>
        <v>6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3</v>
      </c>
    </row>
    <row r="60" spans="1:25" x14ac:dyDescent="0.25">
      <c r="A60" s="4"/>
      <c r="B60" s="4">
        <v>52</v>
      </c>
      <c r="C60" s="4">
        <v>14214</v>
      </c>
      <c r="D60" s="4" t="s">
        <v>76</v>
      </c>
      <c r="E60" s="6">
        <v>85</v>
      </c>
      <c r="F60" s="6">
        <v>6</v>
      </c>
      <c r="G60" s="6">
        <v>4</v>
      </c>
      <c r="H60" s="6">
        <v>4</v>
      </c>
      <c r="I60" s="6" t="s">
        <v>21</v>
      </c>
      <c r="J60" s="6" t="s">
        <v>21</v>
      </c>
      <c r="K60" s="6" t="s">
        <v>21</v>
      </c>
      <c r="L60" s="6" t="s">
        <v>21</v>
      </c>
      <c r="M60" s="7" t="s">
        <v>22</v>
      </c>
      <c r="N60" s="7" t="s">
        <v>22</v>
      </c>
      <c r="O60" s="7" t="s">
        <v>23</v>
      </c>
      <c r="P60" s="2" t="s">
        <v>24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1" spans="1:25" x14ac:dyDescent="0.25">
      <c r="A61" s="4"/>
      <c r="B61" s="4">
        <v>53</v>
      </c>
      <c r="C61" s="4">
        <v>10718</v>
      </c>
      <c r="D61" s="4" t="s">
        <v>77</v>
      </c>
      <c r="E61" s="6">
        <v>85</v>
      </c>
      <c r="F61" s="6">
        <v>6</v>
      </c>
      <c r="G61" s="6">
        <v>3</v>
      </c>
      <c r="H61" s="6">
        <v>6</v>
      </c>
      <c r="I61" s="6"/>
      <c r="J61" s="6"/>
      <c r="K61" s="6"/>
      <c r="L61" s="6"/>
      <c r="M61" s="7">
        <f>CEILING( AVERAGE( R61,V61),1)</f>
        <v>3</v>
      </c>
      <c r="N61" s="7" t="s">
        <v>22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--</v>
      </c>
      <c r="P61" s="2" t="s">
        <v>24</v>
      </c>
      <c r="Q61">
        <f>IFERROR(VALUE(E61),0)</f>
        <v>85</v>
      </c>
      <c r="R61">
        <f>IFERROR(VALUE(F61),0)</f>
        <v>6</v>
      </c>
      <c r="S61">
        <f>IFERROR(VALUE(G61),0)</f>
        <v>3</v>
      </c>
      <c r="T61">
        <f>IFERROR(VALUE(H61),0)</f>
        <v>6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3</v>
      </c>
    </row>
    <row r="62" spans="1:25" x14ac:dyDescent="0.25">
      <c r="A62" s="4"/>
      <c r="B62" s="4">
        <v>54</v>
      </c>
      <c r="C62" s="4">
        <v>12828</v>
      </c>
      <c r="D62" s="4" t="s">
        <v>78</v>
      </c>
      <c r="E62" s="6">
        <v>85</v>
      </c>
      <c r="F62" s="6">
        <v>6</v>
      </c>
      <c r="G62" s="6">
        <v>3</v>
      </c>
      <c r="H62" s="6" t="s">
        <v>26</v>
      </c>
      <c r="I62" s="6" t="s">
        <v>21</v>
      </c>
      <c r="J62" s="6" t="s">
        <v>21</v>
      </c>
      <c r="K62" s="6" t="s">
        <v>21</v>
      </c>
      <c r="L62" s="6" t="s">
        <v>21</v>
      </c>
      <c r="M62" s="7" t="s">
        <v>22</v>
      </c>
      <c r="N62" s="7" t="s">
        <v>22</v>
      </c>
      <c r="O62" s="7" t="s">
        <v>23</v>
      </c>
      <c r="P62" s="2" t="s">
        <v>24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</row>
    <row r="63" spans="1:25" x14ac:dyDescent="0.25">
      <c r="A63" s="4"/>
      <c r="B63" s="4">
        <v>55</v>
      </c>
      <c r="C63" s="4">
        <v>10594</v>
      </c>
      <c r="D63" s="4" t="s">
        <v>79</v>
      </c>
      <c r="E63" s="6">
        <v>50</v>
      </c>
      <c r="F63" s="6"/>
      <c r="G63" s="6"/>
      <c r="H63" s="6"/>
      <c r="I63" s="6" t="s">
        <v>21</v>
      </c>
      <c r="J63" s="6" t="s">
        <v>21</v>
      </c>
      <c r="K63" s="6" t="s">
        <v>21</v>
      </c>
      <c r="L63" s="6" t="s">
        <v>21</v>
      </c>
      <c r="M63" s="7" t="s">
        <v>22</v>
      </c>
      <c r="N63" s="7" t="s">
        <v>22</v>
      </c>
      <c r="O63" s="7" t="s">
        <v>23</v>
      </c>
      <c r="P63" s="2" t="s">
        <v>24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</row>
    <row r="64" spans="1:25" x14ac:dyDescent="0.25">
      <c r="A64" s="4"/>
      <c r="B64" s="4">
        <v>56</v>
      </c>
      <c r="C64" s="4">
        <v>12825</v>
      </c>
      <c r="D64" s="4" t="s">
        <v>80</v>
      </c>
      <c r="E64" s="6">
        <v>85</v>
      </c>
      <c r="F64" s="6">
        <v>6</v>
      </c>
      <c r="G64" s="6">
        <v>3</v>
      </c>
      <c r="H64" s="6">
        <v>4</v>
      </c>
      <c r="I64" s="6" t="s">
        <v>21</v>
      </c>
      <c r="J64" s="6" t="s">
        <v>21</v>
      </c>
      <c r="K64" s="6" t="s">
        <v>21</v>
      </c>
      <c r="L64" s="6" t="s">
        <v>21</v>
      </c>
      <c r="M64" s="7" t="s">
        <v>22</v>
      </c>
      <c r="N64" s="7" t="s">
        <v>22</v>
      </c>
      <c r="O64" s="7" t="s">
        <v>23</v>
      </c>
      <c r="P64" s="2" t="s">
        <v>24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</row>
    <row r="65" spans="1:25" x14ac:dyDescent="0.25">
      <c r="A65" s="4"/>
      <c r="B65" s="4">
        <v>57</v>
      </c>
      <c r="C65" s="4">
        <v>13442</v>
      </c>
      <c r="D65" s="4" t="s">
        <v>81</v>
      </c>
      <c r="E65" s="6">
        <v>85</v>
      </c>
      <c r="F65" s="6">
        <v>6</v>
      </c>
      <c r="G65" s="6">
        <v>3</v>
      </c>
      <c r="H65" s="6">
        <v>1</v>
      </c>
      <c r="I65" s="6" t="s">
        <v>21</v>
      </c>
      <c r="J65" s="6" t="s">
        <v>21</v>
      </c>
      <c r="K65" s="6" t="s">
        <v>21</v>
      </c>
      <c r="L65" s="6" t="s">
        <v>21</v>
      </c>
      <c r="M65" s="7" t="s">
        <v>22</v>
      </c>
      <c r="N65" s="7" t="s">
        <v>22</v>
      </c>
      <c r="O65" s="7" t="s">
        <v>23</v>
      </c>
      <c r="P65" s="2" t="s">
        <v>24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</row>
    <row r="66" spans="1:25" x14ac:dyDescent="0.25">
      <c r="A66" s="4"/>
      <c r="B66" s="4">
        <v>58</v>
      </c>
      <c r="C66" s="4">
        <v>13421</v>
      </c>
      <c r="D66" s="4" t="s">
        <v>82</v>
      </c>
      <c r="E66" s="6">
        <v>90</v>
      </c>
      <c r="F66" s="6">
        <v>6</v>
      </c>
      <c r="G66" s="6">
        <v>1</v>
      </c>
      <c r="H66" s="6">
        <v>1</v>
      </c>
      <c r="I66" s="6" t="s">
        <v>21</v>
      </c>
      <c r="J66" s="6" t="s">
        <v>21</v>
      </c>
      <c r="K66" s="6" t="s">
        <v>21</v>
      </c>
      <c r="L66" s="6" t="s">
        <v>21</v>
      </c>
      <c r="M66" s="7" t="s">
        <v>22</v>
      </c>
      <c r="N66" s="7" t="s">
        <v>22</v>
      </c>
      <c r="O66" s="7" t="s">
        <v>23</v>
      </c>
      <c r="P66" s="2" t="s">
        <v>24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</row>
    <row r="67" spans="1:25" x14ac:dyDescent="0.25">
      <c r="A67" s="4"/>
      <c r="B67" s="4">
        <v>59</v>
      </c>
      <c r="C67" s="4">
        <v>13451</v>
      </c>
      <c r="D67" s="4" t="s">
        <v>83</v>
      </c>
      <c r="E67" s="6">
        <v>100</v>
      </c>
      <c r="F67" s="6">
        <v>6</v>
      </c>
      <c r="G67" s="6">
        <v>8</v>
      </c>
      <c r="H67" s="6"/>
      <c r="I67" s="6"/>
      <c r="J67" s="6"/>
      <c r="K67" s="6"/>
      <c r="L67" s="6"/>
      <c r="M67" s="7">
        <f>CEILING( AVERAGE( R67,V67),1)</f>
        <v>3</v>
      </c>
      <c r="N67" s="7" t="s">
        <v>22</v>
      </c>
      <c r="O67" s="7" t="str">
        <f>IF(ISBLANK(E67),"-",IF(AND(ISBLANK(P67),Q67&gt;=65,Y67&gt;=8,S67&gt;=8,U67&gt;=65,W67&gt;=8),"Promociona",IF(AND(Q67&gt;=65,U67&gt;=65,Y67&gt;=6,OR(S67&gt;=6,T67&gt;=6),OR(W67&gt;=6,X67&gt;=6)),"Regular",IF(AND(ISBLANK(I67),Q67&gt;=65,R67&gt;=1,OR(S67&gt;=6,T67&gt;=6)),"--","Libre"))))</f>
        <v>--</v>
      </c>
      <c r="P67" s="2" t="s">
        <v>24</v>
      </c>
      <c r="Q67">
        <f>IFERROR(VALUE(E67),0)</f>
        <v>100</v>
      </c>
      <c r="R67">
        <f>IFERROR(VALUE(F67),0)</f>
        <v>6</v>
      </c>
      <c r="S67">
        <f>IFERROR(VALUE(G67),0)</f>
        <v>8</v>
      </c>
      <c r="T67">
        <f>IFERROR(VALUE(H67),0)</f>
        <v>0</v>
      </c>
      <c r="U67">
        <f>IFERROR(VALUE(I67),0)</f>
        <v>0</v>
      </c>
      <c r="V67">
        <f>IFERROR(VALUE(J67),0)</f>
        <v>0</v>
      </c>
      <c r="W67">
        <f>IFERROR(VALUE(K67),0)</f>
        <v>0</v>
      </c>
      <c r="X67">
        <f>IFERROR(VALUE(L67),0)</f>
        <v>0</v>
      </c>
      <c r="Y67">
        <f>IFERROR(VALUE(M67),0)</f>
        <v>3</v>
      </c>
    </row>
    <row r="68" spans="1:25" x14ac:dyDescent="0.25">
      <c r="A68" s="4"/>
      <c r="B68" s="4">
        <v>60</v>
      </c>
      <c r="C68" s="4">
        <v>14216</v>
      </c>
      <c r="D68" s="4" t="s">
        <v>84</v>
      </c>
      <c r="E68" s="6">
        <v>0</v>
      </c>
      <c r="F68" s="6"/>
      <c r="G68" s="6"/>
      <c r="H68" s="6"/>
      <c r="I68" s="6" t="s">
        <v>21</v>
      </c>
      <c r="J68" s="6" t="s">
        <v>21</v>
      </c>
      <c r="K68" s="6" t="s">
        <v>21</v>
      </c>
      <c r="L68" s="6" t="s">
        <v>21</v>
      </c>
      <c r="M68" s="7" t="s">
        <v>22</v>
      </c>
      <c r="N68" s="7" t="s">
        <v>22</v>
      </c>
      <c r="O68" s="7" t="s">
        <v>23</v>
      </c>
      <c r="P68" s="2" t="s">
        <v>24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</row>
    <row r="69" spans="1:25" x14ac:dyDescent="0.25">
      <c r="A69" s="4"/>
      <c r="B69" s="4">
        <v>61</v>
      </c>
      <c r="C69" s="4">
        <v>14271</v>
      </c>
      <c r="D69" s="4" t="s">
        <v>85</v>
      </c>
      <c r="E69" s="6">
        <v>30</v>
      </c>
      <c r="F69" s="6"/>
      <c r="G69" s="6"/>
      <c r="H69" s="6"/>
      <c r="I69" s="6" t="s">
        <v>21</v>
      </c>
      <c r="J69" s="6" t="s">
        <v>21</v>
      </c>
      <c r="K69" s="6" t="s">
        <v>21</v>
      </c>
      <c r="L69" s="6" t="s">
        <v>21</v>
      </c>
      <c r="M69" s="7" t="s">
        <v>22</v>
      </c>
      <c r="N69" s="7" t="s">
        <v>22</v>
      </c>
      <c r="O69" s="7" t="s">
        <v>23</v>
      </c>
      <c r="P69" s="2" t="s">
        <v>24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</row>
    <row r="70" spans="1:25" x14ac:dyDescent="0.25">
      <c r="A70" s="4"/>
      <c r="B70" s="4">
        <v>62</v>
      </c>
      <c r="C70" s="4">
        <v>14217</v>
      </c>
      <c r="D70" s="4" t="s">
        <v>86</v>
      </c>
      <c r="E70" s="6">
        <v>0</v>
      </c>
      <c r="F70" s="6"/>
      <c r="G70" s="6"/>
      <c r="H70" s="6"/>
      <c r="I70" s="6" t="s">
        <v>21</v>
      </c>
      <c r="J70" s="6" t="s">
        <v>21</v>
      </c>
      <c r="K70" s="6" t="s">
        <v>21</v>
      </c>
      <c r="L70" s="6" t="s">
        <v>21</v>
      </c>
      <c r="M70" s="7" t="s">
        <v>22</v>
      </c>
      <c r="N70" s="7" t="s">
        <v>22</v>
      </c>
      <c r="O70" s="7" t="s">
        <v>23</v>
      </c>
      <c r="P70" s="2" t="s">
        <v>24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</row>
    <row r="71" spans="1:25" x14ac:dyDescent="0.25">
      <c r="A71" s="4"/>
      <c r="B71" s="4">
        <v>63</v>
      </c>
      <c r="C71" s="4">
        <v>9321</v>
      </c>
      <c r="D71" s="4" t="s">
        <v>87</v>
      </c>
      <c r="E71" s="6">
        <v>95</v>
      </c>
      <c r="F71" s="6">
        <v>6</v>
      </c>
      <c r="G71" s="6">
        <v>8</v>
      </c>
      <c r="H71" s="6"/>
      <c r="I71" s="6"/>
      <c r="J71" s="6"/>
      <c r="K71" s="6"/>
      <c r="L71" s="6"/>
      <c r="M71" s="7">
        <f>CEILING( AVERAGE( R71,V71),1)</f>
        <v>3</v>
      </c>
      <c r="N71" s="7" t="s">
        <v>22</v>
      </c>
      <c r="O71" s="7" t="str">
        <f>IF(ISBLANK(E71),"-",IF(AND(ISBLANK(P71),Q71&gt;=65,Y71&gt;=8,S71&gt;=8,U71&gt;=65,W71&gt;=8),"Promociona",IF(AND(Q71&gt;=65,U71&gt;=65,Y71&gt;=6,OR(S71&gt;=6,T71&gt;=6),OR(W71&gt;=6,X71&gt;=6)),"Regular",IF(AND(ISBLANK(I71),Q71&gt;=65,R71&gt;=1,OR(S71&gt;=6,T71&gt;=6)),"--","Libre"))))</f>
        <v>--</v>
      </c>
      <c r="P71" s="2" t="s">
        <v>24</v>
      </c>
      <c r="Q71">
        <f>IFERROR(VALUE(E71),0)</f>
        <v>95</v>
      </c>
      <c r="R71">
        <f>IFERROR(VALUE(F71),0)</f>
        <v>6</v>
      </c>
      <c r="S71">
        <f>IFERROR(VALUE(G71),0)</f>
        <v>8</v>
      </c>
      <c r="T71">
        <f>IFERROR(VALUE(H71),0)</f>
        <v>0</v>
      </c>
      <c r="U71">
        <f>IFERROR(VALUE(I71),0)</f>
        <v>0</v>
      </c>
      <c r="V71">
        <f>IFERROR(VALUE(J71),0)</f>
        <v>0</v>
      </c>
      <c r="W71">
        <f>IFERROR(VALUE(K71),0)</f>
        <v>0</v>
      </c>
      <c r="X71">
        <f>IFERROR(VALUE(L71),0)</f>
        <v>0</v>
      </c>
      <c r="Y71">
        <f>IFERROR(VALUE(M71),0)</f>
        <v>3</v>
      </c>
    </row>
    <row r="72" spans="1:25" x14ac:dyDescent="0.25">
      <c r="A72" s="4"/>
      <c r="B72" s="4">
        <v>64</v>
      </c>
      <c r="C72" s="4">
        <v>14218</v>
      </c>
      <c r="D72" s="4" t="s">
        <v>88</v>
      </c>
      <c r="E72" s="6">
        <v>95</v>
      </c>
      <c r="F72" s="6">
        <v>6</v>
      </c>
      <c r="G72" s="6">
        <v>1</v>
      </c>
      <c r="H72" s="6">
        <v>3</v>
      </c>
      <c r="I72" s="6" t="s">
        <v>21</v>
      </c>
      <c r="J72" s="6" t="s">
        <v>21</v>
      </c>
      <c r="K72" s="6" t="s">
        <v>21</v>
      </c>
      <c r="L72" s="6" t="s">
        <v>21</v>
      </c>
      <c r="M72" s="7" t="s">
        <v>22</v>
      </c>
      <c r="N72" s="7" t="s">
        <v>22</v>
      </c>
      <c r="O72" s="7" t="s">
        <v>23</v>
      </c>
      <c r="P72" s="2" t="s">
        <v>24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</row>
    <row r="73" spans="1:25" x14ac:dyDescent="0.25">
      <c r="A73" s="4"/>
      <c r="B73" s="4">
        <v>65</v>
      </c>
      <c r="C73" s="4">
        <v>14253</v>
      </c>
      <c r="D73" s="4" t="s">
        <v>89</v>
      </c>
      <c r="E73" s="6">
        <v>95</v>
      </c>
      <c r="F73" s="6">
        <v>6</v>
      </c>
      <c r="G73" s="6">
        <v>1</v>
      </c>
      <c r="H73" s="6">
        <v>3</v>
      </c>
      <c r="I73" s="6" t="s">
        <v>21</v>
      </c>
      <c r="J73" s="6" t="s">
        <v>21</v>
      </c>
      <c r="K73" s="6" t="s">
        <v>21</v>
      </c>
      <c r="L73" s="6" t="s">
        <v>21</v>
      </c>
      <c r="M73" s="7" t="s">
        <v>22</v>
      </c>
      <c r="N73" s="7" t="s">
        <v>22</v>
      </c>
      <c r="O73" s="7" t="s">
        <v>23</v>
      </c>
      <c r="P73" s="2" t="s">
        <v>24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</row>
    <row r="74" spans="1:25" x14ac:dyDescent="0.25">
      <c r="A74" s="4"/>
      <c r="B74" s="4">
        <v>66</v>
      </c>
      <c r="C74" s="4">
        <v>14222</v>
      </c>
      <c r="D74" s="4" t="s">
        <v>90</v>
      </c>
      <c r="E74" s="6"/>
      <c r="F74" s="6"/>
      <c r="G74" s="6"/>
      <c r="H74" s="6"/>
      <c r="I74" s="6"/>
      <c r="J74" s="6"/>
      <c r="K74" s="6"/>
      <c r="L74" s="6"/>
      <c r="M74" s="7">
        <f>CEILING( AVERAGE( R74,V74),1)</f>
        <v>0</v>
      </c>
      <c r="N74" s="7" t="s">
        <v>22</v>
      </c>
      <c r="O74" s="7" t="str">
        <f>IF(ISBLANK(E74),"-",IF(AND(ISBLANK(P74),Q74&gt;=65,Y74&gt;=8,S74&gt;=8,U74&gt;=65,W74&gt;=8),"Promociona",IF(AND(Q74&gt;=65,U74&gt;=65,Y74&gt;=6,OR(S74&gt;=6,T74&gt;=6),OR(W74&gt;=6,X74&gt;=6)),"Regular",IF(AND(ISBLANK(I74),Q74&gt;=65,R74&gt;=1,OR(S74&gt;=6,T74&gt;=6)),"--","Libre"))))</f>
        <v>-</v>
      </c>
      <c r="P74" s="2" t="s">
        <v>24</v>
      </c>
      <c r="Q74">
        <f>IFERROR(VALUE(E74),0)</f>
        <v>0</v>
      </c>
      <c r="R74">
        <f>IFERROR(VALUE(F74),0)</f>
        <v>0</v>
      </c>
      <c r="S74">
        <f>IFERROR(VALUE(G74),0)</f>
        <v>0</v>
      </c>
      <c r="T74">
        <f>IFERROR(VALUE(H74),0)</f>
        <v>0</v>
      </c>
      <c r="U74">
        <f>IFERROR(VALUE(I74),0)</f>
        <v>0</v>
      </c>
      <c r="V74">
        <f>IFERROR(VALUE(J74),0)</f>
        <v>0</v>
      </c>
      <c r="W74">
        <f>IFERROR(VALUE(K74),0)</f>
        <v>0</v>
      </c>
      <c r="X74">
        <f>IFERROR(VALUE(L74),0)</f>
        <v>0</v>
      </c>
      <c r="Y74">
        <f>IFERROR(VALUE(M74),0)</f>
        <v>0</v>
      </c>
    </row>
    <row r="75" spans="1:25" x14ac:dyDescent="0.25">
      <c r="A75" s="4"/>
      <c r="B75" s="4">
        <v>67</v>
      </c>
      <c r="C75" s="4">
        <v>14224</v>
      </c>
      <c r="D75" s="4" t="s">
        <v>91</v>
      </c>
      <c r="E75" s="6">
        <v>100</v>
      </c>
      <c r="F75" s="6">
        <v>6</v>
      </c>
      <c r="G75" s="6">
        <v>1</v>
      </c>
      <c r="H75" s="6">
        <v>2</v>
      </c>
      <c r="I75" s="6" t="s">
        <v>21</v>
      </c>
      <c r="J75" s="6" t="s">
        <v>21</v>
      </c>
      <c r="K75" s="6" t="s">
        <v>21</v>
      </c>
      <c r="L75" s="6" t="s">
        <v>21</v>
      </c>
      <c r="M75" s="7" t="s">
        <v>22</v>
      </c>
      <c r="N75" s="7" t="s">
        <v>22</v>
      </c>
      <c r="O75" s="7" t="s">
        <v>23</v>
      </c>
      <c r="P75" s="2" t="s">
        <v>24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</row>
    <row r="76" spans="1:25" x14ac:dyDescent="0.25">
      <c r="A76" s="4"/>
      <c r="B76" s="4">
        <v>68</v>
      </c>
      <c r="C76" s="4">
        <v>14226</v>
      </c>
      <c r="D76" s="4" t="s">
        <v>92</v>
      </c>
      <c r="E76" s="6">
        <v>20</v>
      </c>
      <c r="F76" s="6"/>
      <c r="G76" s="6"/>
      <c r="H76" s="6"/>
      <c r="I76" s="6" t="s">
        <v>21</v>
      </c>
      <c r="J76" s="6" t="s">
        <v>21</v>
      </c>
      <c r="K76" s="6" t="s">
        <v>21</v>
      </c>
      <c r="L76" s="6" t="s">
        <v>21</v>
      </c>
      <c r="M76" s="7" t="s">
        <v>22</v>
      </c>
      <c r="N76" s="7" t="s">
        <v>22</v>
      </c>
      <c r="O76" s="7" t="s">
        <v>23</v>
      </c>
      <c r="P76" s="2" t="s">
        <v>24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</row>
    <row r="77" spans="1:25" x14ac:dyDescent="0.25">
      <c r="A77" s="4"/>
      <c r="B77" s="4">
        <v>69</v>
      </c>
      <c r="C77" s="4">
        <v>12811</v>
      </c>
      <c r="D77" s="4" t="s">
        <v>93</v>
      </c>
      <c r="E77" s="6">
        <v>20</v>
      </c>
      <c r="F77" s="6"/>
      <c r="G77" s="6"/>
      <c r="H77" s="6"/>
      <c r="I77" s="6" t="s">
        <v>21</v>
      </c>
      <c r="J77" s="6" t="s">
        <v>21</v>
      </c>
      <c r="K77" s="6" t="s">
        <v>21</v>
      </c>
      <c r="L77" s="6" t="s">
        <v>21</v>
      </c>
      <c r="M77" s="7" t="s">
        <v>22</v>
      </c>
      <c r="N77" s="7" t="s">
        <v>22</v>
      </c>
      <c r="O77" s="7" t="s">
        <v>23</v>
      </c>
      <c r="P77" s="2" t="s">
        <v>24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</row>
    <row r="78" spans="1:25" x14ac:dyDescent="0.25">
      <c r="A78" s="4"/>
      <c r="B78" s="4">
        <v>70</v>
      </c>
      <c r="C78" s="4">
        <v>9595</v>
      </c>
      <c r="D78" s="4" t="s">
        <v>94</v>
      </c>
      <c r="E78" s="6">
        <v>90</v>
      </c>
      <c r="F78" s="6">
        <v>6</v>
      </c>
      <c r="G78" s="6">
        <v>3</v>
      </c>
      <c r="H78" s="6">
        <v>4</v>
      </c>
      <c r="I78" s="6" t="s">
        <v>21</v>
      </c>
      <c r="J78" s="6" t="s">
        <v>21</v>
      </c>
      <c r="K78" s="6" t="s">
        <v>21</v>
      </c>
      <c r="L78" s="6" t="s">
        <v>21</v>
      </c>
      <c r="M78" s="7" t="s">
        <v>22</v>
      </c>
      <c r="N78" s="7" t="s">
        <v>22</v>
      </c>
      <c r="O78" s="7" t="s">
        <v>23</v>
      </c>
      <c r="P78" s="2" t="s">
        <v>24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</row>
    <row r="79" spans="1:25" x14ac:dyDescent="0.25">
      <c r="A79" s="4"/>
      <c r="B79" s="4">
        <v>71</v>
      </c>
      <c r="C79" s="4">
        <v>11405</v>
      </c>
      <c r="D79" s="4" t="s">
        <v>95</v>
      </c>
      <c r="E79" s="6">
        <v>100</v>
      </c>
      <c r="F79" s="6">
        <v>6</v>
      </c>
      <c r="G79" s="6">
        <v>4</v>
      </c>
      <c r="H79" s="6">
        <v>5</v>
      </c>
      <c r="I79" s="6" t="s">
        <v>21</v>
      </c>
      <c r="J79" s="6" t="s">
        <v>21</v>
      </c>
      <c r="K79" s="6" t="s">
        <v>21</v>
      </c>
      <c r="L79" s="6" t="s">
        <v>21</v>
      </c>
      <c r="M79" s="7" t="s">
        <v>22</v>
      </c>
      <c r="N79" s="7" t="s">
        <v>22</v>
      </c>
      <c r="O79" s="7" t="s">
        <v>23</v>
      </c>
      <c r="P79" s="2" t="s">
        <v>24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</row>
    <row r="80" spans="1:25" x14ac:dyDescent="0.25">
      <c r="A80" s="4"/>
      <c r="B80" s="4">
        <v>72</v>
      </c>
      <c r="C80" s="4">
        <v>6163</v>
      </c>
      <c r="D80" s="4" t="s">
        <v>96</v>
      </c>
      <c r="E80" s="6">
        <v>90</v>
      </c>
      <c r="F80" s="6">
        <v>6</v>
      </c>
      <c r="G80" s="6">
        <v>10</v>
      </c>
      <c r="H80" s="6"/>
      <c r="I80" s="6"/>
      <c r="J80" s="6"/>
      <c r="K80" s="6"/>
      <c r="L80" s="6"/>
      <c r="M80" s="7">
        <f>CEILING( AVERAGE( R80,V80),1)</f>
        <v>3</v>
      </c>
      <c r="N80" s="7" t="s">
        <v>22</v>
      </c>
      <c r="O80" s="7" t="str">
        <f>IF(ISBLANK(E80),"-",IF(AND(ISBLANK(P80),Q80&gt;=65,Y80&gt;=8,S80&gt;=8,U80&gt;=65,W80&gt;=8),"Promociona",IF(AND(Q80&gt;=65,U80&gt;=65,Y80&gt;=6,OR(S80&gt;=6,T80&gt;=6),OR(W80&gt;=6,X80&gt;=6)),"Regular",IF(AND(ISBLANK(I80),Q80&gt;=65,R80&gt;=1,OR(S80&gt;=6,T80&gt;=6)),"--","Libre"))))</f>
        <v>--</v>
      </c>
      <c r="P80" s="2" t="s">
        <v>24</v>
      </c>
      <c r="Q80">
        <f>IFERROR(VALUE(E80),0)</f>
        <v>90</v>
      </c>
      <c r="R80">
        <f>IFERROR(VALUE(F80),0)</f>
        <v>6</v>
      </c>
      <c r="S80">
        <f>IFERROR(VALUE(G80),0)</f>
        <v>10</v>
      </c>
      <c r="T80">
        <f>IFERROR(VALUE(H80),0)</f>
        <v>0</v>
      </c>
      <c r="U80">
        <f>IFERROR(VALUE(I80),0)</f>
        <v>0</v>
      </c>
      <c r="V80">
        <f>IFERROR(VALUE(J80),0)</f>
        <v>0</v>
      </c>
      <c r="W80">
        <f>IFERROR(VALUE(K80),0)</f>
        <v>0</v>
      </c>
      <c r="X80">
        <f>IFERROR(VALUE(L80),0)</f>
        <v>0</v>
      </c>
      <c r="Y80">
        <f>IFERROR(VALUE(M80),0)</f>
        <v>3</v>
      </c>
    </row>
    <row r="81" spans="1:25" x14ac:dyDescent="0.25">
      <c r="A81" s="4"/>
      <c r="B81" s="4">
        <v>73</v>
      </c>
      <c r="C81" s="4">
        <v>12459</v>
      </c>
      <c r="D81" s="4" t="s">
        <v>97</v>
      </c>
      <c r="E81" s="6">
        <v>95</v>
      </c>
      <c r="F81" s="6">
        <v>6</v>
      </c>
      <c r="G81" s="6">
        <v>4</v>
      </c>
      <c r="H81" s="6">
        <v>2</v>
      </c>
      <c r="I81" s="6" t="s">
        <v>21</v>
      </c>
      <c r="J81" s="6" t="s">
        <v>21</v>
      </c>
      <c r="K81" s="6" t="s">
        <v>21</v>
      </c>
      <c r="L81" s="6" t="s">
        <v>21</v>
      </c>
      <c r="M81" s="7" t="s">
        <v>22</v>
      </c>
      <c r="N81" s="7" t="s">
        <v>22</v>
      </c>
      <c r="O81" s="7" t="s">
        <v>23</v>
      </c>
      <c r="P81" s="2" t="s">
        <v>24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</row>
    <row r="82" spans="1:25" x14ac:dyDescent="0.25">
      <c r="A82" s="4"/>
      <c r="B82" s="4">
        <v>74</v>
      </c>
      <c r="C82" s="4">
        <v>12451</v>
      </c>
      <c r="D82" s="4" t="s">
        <v>98</v>
      </c>
      <c r="E82" s="6">
        <v>35</v>
      </c>
      <c r="F82" s="6"/>
      <c r="G82" s="6"/>
      <c r="H82" s="6"/>
      <c r="I82" s="6" t="s">
        <v>21</v>
      </c>
      <c r="J82" s="6" t="s">
        <v>21</v>
      </c>
      <c r="K82" s="6" t="s">
        <v>21</v>
      </c>
      <c r="L82" s="6" t="s">
        <v>21</v>
      </c>
      <c r="M82" s="7" t="s">
        <v>22</v>
      </c>
      <c r="N82" s="7" t="s">
        <v>22</v>
      </c>
      <c r="O82" s="7" t="s">
        <v>23</v>
      </c>
      <c r="P82" s="2" t="s">
        <v>24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</row>
    <row r="83" spans="1:25" x14ac:dyDescent="0.25">
      <c r="A83" s="4"/>
      <c r="B83" s="4">
        <v>75</v>
      </c>
      <c r="C83" s="4">
        <v>12441</v>
      </c>
      <c r="D83" s="4" t="s">
        <v>99</v>
      </c>
      <c r="E83" s="6">
        <v>40</v>
      </c>
      <c r="F83" s="6">
        <v>6</v>
      </c>
      <c r="G83" s="6"/>
      <c r="H83" s="6"/>
      <c r="I83" s="6" t="s">
        <v>21</v>
      </c>
      <c r="J83" s="6" t="s">
        <v>21</v>
      </c>
      <c r="K83" s="6" t="s">
        <v>21</v>
      </c>
      <c r="L83" s="6" t="s">
        <v>21</v>
      </c>
      <c r="M83" s="7" t="s">
        <v>22</v>
      </c>
      <c r="N83" s="7" t="s">
        <v>22</v>
      </c>
      <c r="O83" s="7" t="s">
        <v>23</v>
      </c>
      <c r="P83" s="2" t="s">
        <v>24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</row>
    <row r="84" spans="1:25" x14ac:dyDescent="0.25">
      <c r="A84" s="4"/>
      <c r="B84" s="4">
        <v>76</v>
      </c>
      <c r="C84" s="4">
        <v>12175</v>
      </c>
      <c r="D84" s="4" t="s">
        <v>100</v>
      </c>
      <c r="E84" s="6">
        <v>95</v>
      </c>
      <c r="F84" s="6">
        <v>6</v>
      </c>
      <c r="G84" s="6">
        <v>7</v>
      </c>
      <c r="H84" s="6"/>
      <c r="I84" s="6"/>
      <c r="J84" s="6"/>
      <c r="K84" s="6"/>
      <c r="L84" s="6"/>
      <c r="M84" s="7">
        <f>CEILING( AVERAGE( R84,V84),1)</f>
        <v>3</v>
      </c>
      <c r="N84" s="7" t="s">
        <v>22</v>
      </c>
      <c r="O84" s="7" t="str">
        <f>IF(ISBLANK(E84),"-",IF(AND(ISBLANK(P84),Q84&gt;=65,Y84&gt;=8,S84&gt;=8,U84&gt;=65,W84&gt;=8),"Promociona",IF(AND(Q84&gt;=65,U84&gt;=65,Y84&gt;=6,OR(S84&gt;=6,T84&gt;=6),OR(W84&gt;=6,X84&gt;=6)),"Regular",IF(AND(ISBLANK(I84),Q84&gt;=65,R84&gt;=1,OR(S84&gt;=6,T84&gt;=6)),"--","Libre"))))</f>
        <v>--</v>
      </c>
      <c r="P84" s="2" t="s">
        <v>24</v>
      </c>
      <c r="Q84">
        <f>IFERROR(VALUE(E84),0)</f>
        <v>95</v>
      </c>
      <c r="R84">
        <f>IFERROR(VALUE(F84),0)</f>
        <v>6</v>
      </c>
      <c r="S84">
        <f>IFERROR(VALUE(G84),0)</f>
        <v>7</v>
      </c>
      <c r="T84">
        <f>IFERROR(VALUE(H84),0)</f>
        <v>0</v>
      </c>
      <c r="U84">
        <f>IFERROR(VALUE(I84),0)</f>
        <v>0</v>
      </c>
      <c r="V84">
        <f>IFERROR(VALUE(J84),0)</f>
        <v>0</v>
      </c>
      <c r="W84">
        <f>IFERROR(VALUE(K84),0)</f>
        <v>0</v>
      </c>
      <c r="X84">
        <f>IFERROR(VALUE(L84),0)</f>
        <v>0</v>
      </c>
      <c r="Y84">
        <f>IFERROR(VALUE(M84),0)</f>
        <v>3</v>
      </c>
    </row>
    <row r="85" spans="1:25" x14ac:dyDescent="0.25">
      <c r="A85" s="4"/>
      <c r="B85" s="4">
        <v>77</v>
      </c>
      <c r="C85" s="4">
        <v>13444</v>
      </c>
      <c r="D85" s="4" t="s">
        <v>101</v>
      </c>
      <c r="E85" s="6">
        <v>100</v>
      </c>
      <c r="F85" s="6">
        <v>6</v>
      </c>
      <c r="G85" s="6">
        <v>8</v>
      </c>
      <c r="H85" s="6"/>
      <c r="I85" s="6"/>
      <c r="J85" s="6"/>
      <c r="K85" s="6"/>
      <c r="L85" s="6"/>
      <c r="M85" s="7">
        <f>CEILING( AVERAGE( R85,V85),1)</f>
        <v>3</v>
      </c>
      <c r="N85" s="7" t="s">
        <v>22</v>
      </c>
      <c r="O85" s="7" t="str">
        <f>IF(ISBLANK(E85),"-",IF(AND(ISBLANK(P85),Q85&gt;=65,Y85&gt;=8,S85&gt;=8,U85&gt;=65,W85&gt;=8),"Promociona",IF(AND(Q85&gt;=65,U85&gt;=65,Y85&gt;=6,OR(S85&gt;=6,T85&gt;=6),OR(W85&gt;=6,X85&gt;=6)),"Regular",IF(AND(ISBLANK(I85),Q85&gt;=65,R85&gt;=1,OR(S85&gt;=6,T85&gt;=6)),"--","Libre"))))</f>
        <v>--</v>
      </c>
      <c r="P85" s="2" t="s">
        <v>24</v>
      </c>
      <c r="Q85">
        <f>IFERROR(VALUE(E85),0)</f>
        <v>100</v>
      </c>
      <c r="R85">
        <f>IFERROR(VALUE(F85),0)</f>
        <v>6</v>
      </c>
      <c r="S85">
        <f>IFERROR(VALUE(G85),0)</f>
        <v>8</v>
      </c>
      <c r="T85">
        <f>IFERROR(VALUE(H85),0)</f>
        <v>0</v>
      </c>
      <c r="U85">
        <f>IFERROR(VALUE(I85),0)</f>
        <v>0</v>
      </c>
      <c r="V85">
        <f>IFERROR(VALUE(J85),0)</f>
        <v>0</v>
      </c>
      <c r="W85">
        <f>IFERROR(VALUE(K85),0)</f>
        <v>0</v>
      </c>
      <c r="X85">
        <f>IFERROR(VALUE(L85),0)</f>
        <v>0</v>
      </c>
      <c r="Y85">
        <f>IFERROR(VALUE(M85),0)</f>
        <v>3</v>
      </c>
    </row>
    <row r="86" spans="1:25" x14ac:dyDescent="0.25">
      <c r="A86" s="4"/>
      <c r="B86" s="4">
        <v>78</v>
      </c>
      <c r="C86" s="4">
        <v>13443</v>
      </c>
      <c r="D86" s="4" t="s">
        <v>102</v>
      </c>
      <c r="E86" s="6">
        <v>95</v>
      </c>
      <c r="F86" s="6">
        <v>6</v>
      </c>
      <c r="G86" s="6">
        <v>5</v>
      </c>
      <c r="H86" s="6">
        <v>6</v>
      </c>
      <c r="I86" s="6"/>
      <c r="J86" s="6"/>
      <c r="K86" s="6"/>
      <c r="L86" s="6"/>
      <c r="M86" s="7">
        <f>CEILING( AVERAGE( R86,V86),1)</f>
        <v>3</v>
      </c>
      <c r="N86" s="7" t="s">
        <v>22</v>
      </c>
      <c r="O86" s="7" t="str">
        <f>IF(ISBLANK(E86),"-",IF(AND(ISBLANK(P86),Q86&gt;=65,Y86&gt;=8,S86&gt;=8,U86&gt;=65,W86&gt;=8),"Promociona",IF(AND(Q86&gt;=65,U86&gt;=65,Y86&gt;=6,OR(S86&gt;=6,T86&gt;=6),OR(W86&gt;=6,X86&gt;=6)),"Regular",IF(AND(ISBLANK(I86),Q86&gt;=65,R86&gt;=1,OR(S86&gt;=6,T86&gt;=6)),"--","Libre"))))</f>
        <v>--</v>
      </c>
      <c r="P86" s="2" t="s">
        <v>24</v>
      </c>
      <c r="Q86">
        <f>IFERROR(VALUE(E86),0)</f>
        <v>95</v>
      </c>
      <c r="R86">
        <f>IFERROR(VALUE(F86),0)</f>
        <v>6</v>
      </c>
      <c r="S86">
        <f>IFERROR(VALUE(G86),0)</f>
        <v>5</v>
      </c>
      <c r="T86">
        <f>IFERROR(VALUE(H86),0)</f>
        <v>6</v>
      </c>
      <c r="U86">
        <f>IFERROR(VALUE(I86),0)</f>
        <v>0</v>
      </c>
      <c r="V86">
        <f>IFERROR(VALUE(J86),0)</f>
        <v>0</v>
      </c>
      <c r="W86">
        <f>IFERROR(VALUE(K86),0)</f>
        <v>0</v>
      </c>
      <c r="X86">
        <f>IFERROR(VALUE(L86),0)</f>
        <v>0</v>
      </c>
      <c r="Y86">
        <f>IFERROR(VALUE(M86),0)</f>
        <v>3</v>
      </c>
    </row>
    <row r="87" spans="1:25" x14ac:dyDescent="0.25">
      <c r="A87" s="4"/>
      <c r="B87" s="4">
        <v>79</v>
      </c>
      <c r="C87" s="4">
        <v>3158</v>
      </c>
      <c r="D87" s="4" t="s">
        <v>103</v>
      </c>
      <c r="E87" s="6">
        <v>95</v>
      </c>
      <c r="F87" s="6">
        <v>6</v>
      </c>
      <c r="G87" s="6">
        <v>5</v>
      </c>
      <c r="H87" s="6">
        <v>6</v>
      </c>
      <c r="I87" s="6"/>
      <c r="J87" s="6"/>
      <c r="K87" s="6"/>
      <c r="L87" s="6"/>
      <c r="M87" s="7">
        <f>CEILING( AVERAGE( R87,V87),1)</f>
        <v>3</v>
      </c>
      <c r="N87" s="7" t="s">
        <v>22</v>
      </c>
      <c r="O87" s="7" t="str">
        <f>IF(ISBLANK(E87),"-",IF(AND(ISBLANK(P87),Q87&gt;=65,Y87&gt;=8,S87&gt;=8,U87&gt;=65,W87&gt;=8),"Promociona",IF(AND(Q87&gt;=65,U87&gt;=65,Y87&gt;=6,OR(S87&gt;=6,T87&gt;=6),OR(W87&gt;=6,X87&gt;=6)),"Regular",IF(AND(ISBLANK(I87),Q87&gt;=65,R87&gt;=1,OR(S87&gt;=6,T87&gt;=6)),"--","Libre"))))</f>
        <v>--</v>
      </c>
      <c r="P87" s="2" t="s">
        <v>24</v>
      </c>
      <c r="Q87">
        <f>IFERROR(VALUE(E87),0)</f>
        <v>95</v>
      </c>
      <c r="R87">
        <f>IFERROR(VALUE(F87),0)</f>
        <v>6</v>
      </c>
      <c r="S87">
        <f>IFERROR(VALUE(G87),0)</f>
        <v>5</v>
      </c>
      <c r="T87">
        <f>IFERROR(VALUE(H87),0)</f>
        <v>6</v>
      </c>
      <c r="U87">
        <f>IFERROR(VALUE(I87),0)</f>
        <v>0</v>
      </c>
      <c r="V87">
        <f>IFERROR(VALUE(J87),0)</f>
        <v>0</v>
      </c>
      <c r="W87">
        <f>IFERROR(VALUE(K87),0)</f>
        <v>0</v>
      </c>
      <c r="X87">
        <f>IFERROR(VALUE(L87),0)</f>
        <v>0</v>
      </c>
      <c r="Y87">
        <f>IFERROR(VALUE(M87),0)</f>
        <v>3</v>
      </c>
    </row>
    <row r="88" spans="1:25" x14ac:dyDescent="0.25">
      <c r="A88" s="4"/>
      <c r="B88" s="4">
        <v>80</v>
      </c>
      <c r="C88" s="4">
        <v>13455</v>
      </c>
      <c r="D88" s="4" t="s">
        <v>104</v>
      </c>
      <c r="E88" s="6">
        <v>95</v>
      </c>
      <c r="F88" s="6">
        <v>6</v>
      </c>
      <c r="G88" s="6">
        <v>1</v>
      </c>
      <c r="H88" s="6">
        <v>5</v>
      </c>
      <c r="I88" s="6" t="s">
        <v>21</v>
      </c>
      <c r="J88" s="6" t="s">
        <v>21</v>
      </c>
      <c r="K88" s="6" t="s">
        <v>21</v>
      </c>
      <c r="L88" s="6" t="s">
        <v>21</v>
      </c>
      <c r="M88" s="7" t="s">
        <v>22</v>
      </c>
      <c r="N88" s="7" t="s">
        <v>22</v>
      </c>
      <c r="O88" s="7" t="s">
        <v>23</v>
      </c>
      <c r="P88" s="2" t="s">
        <v>24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</row>
    <row r="89" spans="1:25" x14ac:dyDescent="0.25">
      <c r="A89" s="4"/>
      <c r="B89" s="4">
        <v>81</v>
      </c>
      <c r="C89" s="4">
        <v>10848</v>
      </c>
      <c r="D89" s="4" t="s">
        <v>105</v>
      </c>
      <c r="E89" s="6">
        <v>5</v>
      </c>
      <c r="F89" s="6"/>
      <c r="G89" s="6"/>
      <c r="H89" s="6"/>
      <c r="I89" s="6" t="s">
        <v>21</v>
      </c>
      <c r="J89" s="6" t="s">
        <v>21</v>
      </c>
      <c r="K89" s="6" t="s">
        <v>21</v>
      </c>
      <c r="L89" s="6" t="s">
        <v>21</v>
      </c>
      <c r="M89" s="7" t="s">
        <v>22</v>
      </c>
      <c r="N89" s="7" t="s">
        <v>22</v>
      </c>
      <c r="O89" s="7" t="s">
        <v>23</v>
      </c>
      <c r="P89" s="2" t="s">
        <v>24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</row>
    <row r="90" spans="1:25" x14ac:dyDescent="0.25">
      <c r="A90" s="4"/>
      <c r="B90" s="4">
        <v>82</v>
      </c>
      <c r="C90" s="4">
        <v>12474</v>
      </c>
      <c r="D90" s="4" t="s">
        <v>106</v>
      </c>
      <c r="E90" s="6">
        <v>95</v>
      </c>
      <c r="F90" s="6">
        <v>6</v>
      </c>
      <c r="G90" s="6">
        <v>9</v>
      </c>
      <c r="H90" s="6"/>
      <c r="I90" s="6"/>
      <c r="J90" s="6"/>
      <c r="K90" s="6"/>
      <c r="L90" s="6"/>
      <c r="M90" s="7">
        <f>CEILING( AVERAGE( R90,V90),1)</f>
        <v>3</v>
      </c>
      <c r="N90" s="7" t="s">
        <v>22</v>
      </c>
      <c r="O90" s="7" t="str">
        <f>IF(ISBLANK(E90),"-",IF(AND(ISBLANK(P90),Q90&gt;=65,Y90&gt;=8,S90&gt;=8,U90&gt;=65,W90&gt;=8),"Promociona",IF(AND(Q90&gt;=65,U90&gt;=65,Y90&gt;=6,OR(S90&gt;=6,T90&gt;=6),OR(W90&gt;=6,X90&gt;=6)),"Regular",IF(AND(ISBLANK(I90),Q90&gt;=65,R90&gt;=1,OR(S90&gt;=6,T90&gt;=6)),"--","Libre"))))</f>
        <v>--</v>
      </c>
      <c r="P90" s="2" t="s">
        <v>24</v>
      </c>
      <c r="Q90">
        <f>IFERROR(VALUE(E90),0)</f>
        <v>95</v>
      </c>
      <c r="R90">
        <f>IFERROR(VALUE(F90),0)</f>
        <v>6</v>
      </c>
      <c r="S90">
        <f>IFERROR(VALUE(G90),0)</f>
        <v>9</v>
      </c>
      <c r="T90">
        <f>IFERROR(VALUE(H90),0)</f>
        <v>0</v>
      </c>
      <c r="U90">
        <f>IFERROR(VALUE(I90),0)</f>
        <v>0</v>
      </c>
      <c r="V90">
        <f>IFERROR(VALUE(J90),0)</f>
        <v>0</v>
      </c>
      <c r="W90">
        <f>IFERROR(VALUE(K90),0)</f>
        <v>0</v>
      </c>
      <c r="X90">
        <f>IFERROR(VALUE(L90),0)</f>
        <v>0</v>
      </c>
      <c r="Y90">
        <f>IFERROR(VALUE(M90),0)</f>
        <v>3</v>
      </c>
    </row>
    <row r="91" spans="1:25" x14ac:dyDescent="0.25">
      <c r="A91" s="4"/>
      <c r="B91" s="4">
        <v>83</v>
      </c>
      <c r="C91" s="4">
        <v>13459</v>
      </c>
      <c r="D91" s="4" t="s">
        <v>107</v>
      </c>
      <c r="E91" s="6">
        <v>0</v>
      </c>
      <c r="F91" s="6"/>
      <c r="G91" s="6"/>
      <c r="H91" s="6"/>
      <c r="I91" s="6" t="s">
        <v>21</v>
      </c>
      <c r="J91" s="6" t="s">
        <v>21</v>
      </c>
      <c r="K91" s="6" t="s">
        <v>21</v>
      </c>
      <c r="L91" s="6" t="s">
        <v>21</v>
      </c>
      <c r="M91" s="7" t="s">
        <v>22</v>
      </c>
      <c r="N91" s="7" t="s">
        <v>22</v>
      </c>
      <c r="O91" s="7" t="s">
        <v>23</v>
      </c>
      <c r="P91" s="2" t="s">
        <v>24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</row>
    <row r="92" spans="1:25" x14ac:dyDescent="0.25">
      <c r="A92" s="4"/>
      <c r="B92" s="4">
        <v>84</v>
      </c>
      <c r="C92" s="4">
        <v>11412</v>
      </c>
      <c r="D92" s="4" t="s">
        <v>108</v>
      </c>
      <c r="E92" s="6">
        <v>95</v>
      </c>
      <c r="F92" s="6">
        <v>6</v>
      </c>
      <c r="G92" s="6">
        <v>9</v>
      </c>
      <c r="H92" s="6"/>
      <c r="I92" s="6"/>
      <c r="J92" s="6"/>
      <c r="K92" s="6"/>
      <c r="L92" s="6"/>
      <c r="M92" s="7">
        <f>CEILING( AVERAGE( R92,V92),1)</f>
        <v>3</v>
      </c>
      <c r="N92" s="7" t="s">
        <v>22</v>
      </c>
      <c r="O92" s="7" t="str">
        <f>IF(ISBLANK(E92),"-",IF(AND(ISBLANK(P92),Q92&gt;=65,Y92&gt;=8,S92&gt;=8,U92&gt;=65,W92&gt;=8),"Promociona",IF(AND(Q92&gt;=65,U92&gt;=65,Y92&gt;=6,OR(S92&gt;=6,T92&gt;=6),OR(W92&gt;=6,X92&gt;=6)),"Regular",IF(AND(ISBLANK(I92),Q92&gt;=65,R92&gt;=1,OR(S92&gt;=6,T92&gt;=6)),"--","Libre"))))</f>
        <v>--</v>
      </c>
      <c r="P92" s="2" t="s">
        <v>24</v>
      </c>
      <c r="Q92">
        <f>IFERROR(VALUE(E92),0)</f>
        <v>95</v>
      </c>
      <c r="R92">
        <f>IFERROR(VALUE(F92),0)</f>
        <v>6</v>
      </c>
      <c r="S92">
        <f>IFERROR(VALUE(G92),0)</f>
        <v>9</v>
      </c>
      <c r="T92">
        <f>IFERROR(VALUE(H92),0)</f>
        <v>0</v>
      </c>
      <c r="U92">
        <f>IFERROR(VALUE(I92),0)</f>
        <v>0</v>
      </c>
      <c r="V92">
        <f>IFERROR(VALUE(J92),0)</f>
        <v>0</v>
      </c>
      <c r="W92">
        <f>IFERROR(VALUE(K92),0)</f>
        <v>0</v>
      </c>
      <c r="X92">
        <f>IFERROR(VALUE(L92),0)</f>
        <v>0</v>
      </c>
      <c r="Y92">
        <f>IFERROR(VALUE(M92),0)</f>
        <v>3</v>
      </c>
    </row>
    <row r="93" spans="1:25" x14ac:dyDescent="0.25">
      <c r="A93" s="4"/>
      <c r="B93" s="4">
        <v>85</v>
      </c>
      <c r="C93" s="4">
        <v>12425</v>
      </c>
      <c r="D93" s="4" t="s">
        <v>109</v>
      </c>
      <c r="E93" s="6">
        <v>95</v>
      </c>
      <c r="F93" s="6">
        <v>6</v>
      </c>
      <c r="G93" s="6">
        <v>7</v>
      </c>
      <c r="H93" s="6"/>
      <c r="I93" s="6"/>
      <c r="J93" s="6"/>
      <c r="K93" s="6"/>
      <c r="L93" s="6"/>
      <c r="M93" s="7">
        <f>CEILING( AVERAGE( R93,V93),1)</f>
        <v>3</v>
      </c>
      <c r="N93" s="7" t="s">
        <v>22</v>
      </c>
      <c r="O93" s="7" t="str">
        <f>IF(ISBLANK(E93),"-",IF(AND(ISBLANK(P93),Q93&gt;=65,Y93&gt;=8,S93&gt;=8,U93&gt;=65,W93&gt;=8),"Promociona",IF(AND(Q93&gt;=65,U93&gt;=65,Y93&gt;=6,OR(S93&gt;=6,T93&gt;=6),OR(W93&gt;=6,X93&gt;=6)),"Regular",IF(AND(ISBLANK(I93),Q93&gt;=65,R93&gt;=1,OR(S93&gt;=6,T93&gt;=6)),"--","Libre"))))</f>
        <v>--</v>
      </c>
      <c r="P93" s="2" t="s">
        <v>24</v>
      </c>
      <c r="Q93">
        <f>IFERROR(VALUE(E93),0)</f>
        <v>95</v>
      </c>
      <c r="R93">
        <f>IFERROR(VALUE(F93),0)</f>
        <v>6</v>
      </c>
      <c r="S93">
        <f>IFERROR(VALUE(G93),0)</f>
        <v>7</v>
      </c>
      <c r="T93">
        <f>IFERROR(VALUE(H93),0)</f>
        <v>0</v>
      </c>
      <c r="U93">
        <f>IFERROR(VALUE(I93),0)</f>
        <v>0</v>
      </c>
      <c r="V93">
        <f>IFERROR(VALUE(J93),0)</f>
        <v>0</v>
      </c>
      <c r="W93">
        <f>IFERROR(VALUE(K93),0)</f>
        <v>0</v>
      </c>
      <c r="X93">
        <f>IFERROR(VALUE(L93),0)</f>
        <v>0</v>
      </c>
      <c r="Y93">
        <f>IFERROR(VALUE(M93),0)</f>
        <v>3</v>
      </c>
    </row>
    <row r="94" spans="1:25" x14ac:dyDescent="0.25">
      <c r="A94" s="4"/>
      <c r="B94" s="4">
        <v>86</v>
      </c>
      <c r="C94" s="4">
        <v>8407</v>
      </c>
      <c r="D94" s="4" t="s">
        <v>110</v>
      </c>
      <c r="E94" s="6">
        <v>22</v>
      </c>
      <c r="F94" s="6"/>
      <c r="G94" s="6"/>
      <c r="H94" s="6"/>
      <c r="I94" s="6" t="s">
        <v>21</v>
      </c>
      <c r="J94" s="6" t="s">
        <v>21</v>
      </c>
      <c r="K94" s="6" t="s">
        <v>21</v>
      </c>
      <c r="L94" s="6" t="s">
        <v>21</v>
      </c>
      <c r="M94" s="7" t="s">
        <v>22</v>
      </c>
      <c r="N94" s="7" t="s">
        <v>22</v>
      </c>
      <c r="O94" s="7" t="s">
        <v>23</v>
      </c>
      <c r="P94" s="2" t="s">
        <v>24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</row>
    <row r="95" spans="1:25" x14ac:dyDescent="0.25">
      <c r="A95" s="4"/>
      <c r="B95" s="4">
        <v>87</v>
      </c>
      <c r="C95" s="4">
        <v>10712</v>
      </c>
      <c r="D95" s="4" t="s">
        <v>111</v>
      </c>
      <c r="E95" s="6">
        <v>95</v>
      </c>
      <c r="F95" s="6">
        <v>6</v>
      </c>
      <c r="G95" s="6">
        <v>7</v>
      </c>
      <c r="H95" s="6"/>
      <c r="I95" s="6"/>
      <c r="J95" s="6"/>
      <c r="K95" s="6"/>
      <c r="L95" s="6"/>
      <c r="M95" s="7">
        <f>CEILING( AVERAGE( R95,V95),1)</f>
        <v>3</v>
      </c>
      <c r="N95" s="7" t="s">
        <v>22</v>
      </c>
      <c r="O95" s="7" t="str">
        <f>IF(ISBLANK(E95),"-",IF(AND(ISBLANK(P95),Q95&gt;=65,Y95&gt;=8,S95&gt;=8,U95&gt;=65,W95&gt;=8),"Promociona",IF(AND(Q95&gt;=65,U95&gt;=65,Y95&gt;=6,OR(S95&gt;=6,T95&gt;=6),OR(W95&gt;=6,X95&gt;=6)),"Regular",IF(AND(ISBLANK(I95),Q95&gt;=65,R95&gt;=1,OR(S95&gt;=6,T95&gt;=6)),"--","Libre"))))</f>
        <v>--</v>
      </c>
      <c r="P95" s="2" t="s">
        <v>24</v>
      </c>
      <c r="Q95">
        <f>IFERROR(VALUE(E95),0)</f>
        <v>95</v>
      </c>
      <c r="R95">
        <f>IFERROR(VALUE(F95),0)</f>
        <v>6</v>
      </c>
      <c r="S95">
        <f>IFERROR(VALUE(G95),0)</f>
        <v>7</v>
      </c>
      <c r="T95">
        <f>IFERROR(VALUE(H95),0)</f>
        <v>0</v>
      </c>
      <c r="U95">
        <f>IFERROR(VALUE(I95),0)</f>
        <v>0</v>
      </c>
      <c r="V95">
        <f>IFERROR(VALUE(J95),0)</f>
        <v>0</v>
      </c>
      <c r="W95">
        <f>IFERROR(VALUE(K95),0)</f>
        <v>0</v>
      </c>
      <c r="X95">
        <f>IFERROR(VALUE(L95),0)</f>
        <v>0</v>
      </c>
      <c r="Y95">
        <f>IFERROR(VALUE(M95),0)</f>
        <v>3</v>
      </c>
    </row>
    <row r="96" spans="1:25" x14ac:dyDescent="0.25">
      <c r="A96" s="4"/>
      <c r="B96" s="4">
        <v>88</v>
      </c>
      <c r="C96" s="4">
        <v>13450</v>
      </c>
      <c r="D96" s="4" t="s">
        <v>112</v>
      </c>
      <c r="E96" s="6">
        <v>0</v>
      </c>
      <c r="F96" s="6"/>
      <c r="G96" s="6"/>
      <c r="H96" s="6"/>
      <c r="I96" s="6" t="s">
        <v>21</v>
      </c>
      <c r="J96" s="6" t="s">
        <v>21</v>
      </c>
      <c r="K96" s="6" t="s">
        <v>21</v>
      </c>
      <c r="L96" s="6" t="s">
        <v>21</v>
      </c>
      <c r="M96" s="7" t="s">
        <v>22</v>
      </c>
      <c r="N96" s="7" t="s">
        <v>22</v>
      </c>
      <c r="O96" s="7" t="s">
        <v>23</v>
      </c>
      <c r="P96" s="2" t="s">
        <v>24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</row>
    <row r="97" spans="1:25" x14ac:dyDescent="0.25">
      <c r="A97" s="4"/>
      <c r="B97" s="4">
        <v>89</v>
      </c>
      <c r="C97" s="4">
        <v>13410</v>
      </c>
      <c r="D97" s="4" t="s">
        <v>113</v>
      </c>
      <c r="E97" s="6">
        <v>95</v>
      </c>
      <c r="F97" s="6">
        <v>6</v>
      </c>
      <c r="G97" s="6">
        <v>1</v>
      </c>
      <c r="H97" s="6">
        <v>1</v>
      </c>
      <c r="I97" s="6" t="s">
        <v>21</v>
      </c>
      <c r="J97" s="6" t="s">
        <v>21</v>
      </c>
      <c r="K97" s="6" t="s">
        <v>21</v>
      </c>
      <c r="L97" s="6" t="s">
        <v>21</v>
      </c>
      <c r="M97" s="7" t="s">
        <v>22</v>
      </c>
      <c r="N97" s="7" t="s">
        <v>22</v>
      </c>
      <c r="O97" s="7" t="s">
        <v>23</v>
      </c>
      <c r="P97" s="2" t="s">
        <v>24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</row>
    <row r="98" spans="1:25" x14ac:dyDescent="0.25">
      <c r="A98" s="4"/>
      <c r="B98" s="4">
        <v>90</v>
      </c>
      <c r="C98" s="4">
        <v>13405</v>
      </c>
      <c r="D98" s="4" t="s">
        <v>114</v>
      </c>
      <c r="E98" s="6">
        <v>0</v>
      </c>
      <c r="F98" s="6"/>
      <c r="G98" s="6"/>
      <c r="H98" s="6"/>
      <c r="I98" s="6" t="s">
        <v>21</v>
      </c>
      <c r="J98" s="6" t="s">
        <v>21</v>
      </c>
      <c r="K98" s="6" t="s">
        <v>21</v>
      </c>
      <c r="L98" s="6" t="s">
        <v>21</v>
      </c>
      <c r="M98" s="7" t="s">
        <v>22</v>
      </c>
      <c r="N98" s="7" t="s">
        <v>22</v>
      </c>
      <c r="O98" s="7" t="s">
        <v>23</v>
      </c>
      <c r="P98" s="2" t="s">
        <v>24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</row>
    <row r="99" spans="1:25" x14ac:dyDescent="0.25">
      <c r="A99" s="4"/>
      <c r="B99" s="4">
        <v>91</v>
      </c>
      <c r="C99" s="4">
        <v>12374</v>
      </c>
      <c r="D99" s="4" t="s">
        <v>115</v>
      </c>
      <c r="E99" s="6">
        <v>85</v>
      </c>
      <c r="F99" s="6">
        <v>1</v>
      </c>
      <c r="G99" s="6">
        <v>1</v>
      </c>
      <c r="H99" s="6">
        <v>1</v>
      </c>
      <c r="I99" s="6" t="s">
        <v>21</v>
      </c>
      <c r="J99" s="6" t="s">
        <v>21</v>
      </c>
      <c r="K99" s="6" t="s">
        <v>21</v>
      </c>
      <c r="L99" s="6" t="s">
        <v>21</v>
      </c>
      <c r="M99" s="7" t="s">
        <v>22</v>
      </c>
      <c r="N99" s="7" t="s">
        <v>22</v>
      </c>
      <c r="O99" s="7" t="s">
        <v>23</v>
      </c>
      <c r="P99" s="2" t="s">
        <v>24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</row>
    <row r="100" spans="1:25" x14ac:dyDescent="0.25">
      <c r="A100" s="4"/>
      <c r="B100" s="4">
        <v>92</v>
      </c>
      <c r="C100" s="4">
        <v>12436</v>
      </c>
      <c r="D100" s="4" t="s">
        <v>116</v>
      </c>
      <c r="E100" s="6">
        <v>100</v>
      </c>
      <c r="F100" s="6">
        <v>6</v>
      </c>
      <c r="G100" s="6">
        <v>6</v>
      </c>
      <c r="H100" s="6"/>
      <c r="I100" s="6"/>
      <c r="J100" s="6"/>
      <c r="K100" s="6"/>
      <c r="L100" s="6"/>
      <c r="M100" s="7">
        <f>CEILING( AVERAGE( R100,V100),1)</f>
        <v>3</v>
      </c>
      <c r="N100" s="7" t="s">
        <v>22</v>
      </c>
      <c r="O100" s="7" t="str">
        <f>IF(ISBLANK(E100),"-",IF(AND(ISBLANK(P100),Q100&gt;=65,Y100&gt;=8,S100&gt;=8,U100&gt;=65,W100&gt;=8),"Promociona",IF(AND(Q100&gt;=65,U100&gt;=65,Y100&gt;=6,OR(S100&gt;=6,T100&gt;=6),OR(W100&gt;=6,X100&gt;=6)),"Regular",IF(AND(ISBLANK(I100),Q100&gt;=65,R100&gt;=1,OR(S100&gt;=6,T100&gt;=6)),"--","Libre"))))</f>
        <v>--</v>
      </c>
      <c r="P100" s="2" t="s">
        <v>24</v>
      </c>
      <c r="Q100">
        <f>IFERROR(VALUE(E100),0)</f>
        <v>100</v>
      </c>
      <c r="R100">
        <f>IFERROR(VALUE(F100),0)</f>
        <v>6</v>
      </c>
      <c r="S100">
        <f>IFERROR(VALUE(G100),0)</f>
        <v>6</v>
      </c>
      <c r="T100">
        <f>IFERROR(VALUE(H100),0)</f>
        <v>0</v>
      </c>
      <c r="U100">
        <f>IFERROR(VALUE(I100),0)</f>
        <v>0</v>
      </c>
      <c r="V100">
        <f>IFERROR(VALUE(J100),0)</f>
        <v>0</v>
      </c>
      <c r="W100">
        <f>IFERROR(VALUE(K100),0)</f>
        <v>0</v>
      </c>
      <c r="X100">
        <f>IFERROR(VALUE(L100),0)</f>
        <v>0</v>
      </c>
      <c r="Y100">
        <f>IFERROR(VALUE(M100),0)</f>
        <v>3</v>
      </c>
    </row>
    <row r="101" spans="1:25" x14ac:dyDescent="0.25">
      <c r="A101" s="4"/>
      <c r="B101" s="4">
        <v>93</v>
      </c>
      <c r="C101" s="4">
        <v>12502</v>
      </c>
      <c r="D101" s="4" t="s">
        <v>117</v>
      </c>
      <c r="E101" s="6">
        <v>100</v>
      </c>
      <c r="F101" s="6">
        <v>6</v>
      </c>
      <c r="G101" s="6">
        <v>8</v>
      </c>
      <c r="H101" s="6"/>
      <c r="I101" s="6"/>
      <c r="J101" s="6"/>
      <c r="K101" s="6"/>
      <c r="L101" s="6"/>
      <c r="M101" s="7">
        <f>CEILING( AVERAGE( R101,V101),1)</f>
        <v>3</v>
      </c>
      <c r="N101" s="7" t="s">
        <v>22</v>
      </c>
      <c r="O101" s="7" t="str">
        <f>IF(ISBLANK(E101),"-",IF(AND(ISBLANK(P101),Q101&gt;=65,Y101&gt;=8,S101&gt;=8,U101&gt;=65,W101&gt;=8),"Promociona",IF(AND(Q101&gt;=65,U101&gt;=65,Y101&gt;=6,OR(S101&gt;=6,T101&gt;=6),OR(W101&gt;=6,X101&gt;=6)),"Regular",IF(AND(ISBLANK(I101),Q101&gt;=65,R101&gt;=1,OR(S101&gt;=6,T101&gt;=6)),"--","Libre"))))</f>
        <v>--</v>
      </c>
      <c r="P101" s="2" t="s">
        <v>24</v>
      </c>
      <c r="Q101">
        <f>IFERROR(VALUE(E101),0)</f>
        <v>100</v>
      </c>
      <c r="R101">
        <f>IFERROR(VALUE(F101),0)</f>
        <v>6</v>
      </c>
      <c r="S101">
        <f>IFERROR(VALUE(G101),0)</f>
        <v>8</v>
      </c>
      <c r="T101">
        <f>IFERROR(VALUE(H101),0)</f>
        <v>0</v>
      </c>
      <c r="U101">
        <f>IFERROR(VALUE(I101),0)</f>
        <v>0</v>
      </c>
      <c r="V101">
        <f>IFERROR(VALUE(J101),0)</f>
        <v>0</v>
      </c>
      <c r="W101">
        <f>IFERROR(VALUE(K101),0)</f>
        <v>0</v>
      </c>
      <c r="X101">
        <f>IFERROR(VALUE(L101),0)</f>
        <v>0</v>
      </c>
      <c r="Y101">
        <f>IFERROR(VALUE(M101),0)</f>
        <v>3</v>
      </c>
    </row>
    <row r="102" spans="1:25" x14ac:dyDescent="0.25">
      <c r="A102" s="4"/>
      <c r="B102" s="4">
        <v>94</v>
      </c>
      <c r="C102" s="4">
        <v>12501</v>
      </c>
      <c r="D102" s="4" t="s">
        <v>118</v>
      </c>
      <c r="E102" s="6">
        <v>95</v>
      </c>
      <c r="F102" s="6">
        <v>6</v>
      </c>
      <c r="G102" s="6">
        <v>1</v>
      </c>
      <c r="H102" s="6">
        <v>1</v>
      </c>
      <c r="I102" s="6" t="s">
        <v>21</v>
      </c>
      <c r="J102" s="6" t="s">
        <v>21</v>
      </c>
      <c r="K102" s="6" t="s">
        <v>21</v>
      </c>
      <c r="L102" s="6" t="s">
        <v>21</v>
      </c>
      <c r="M102" s="7" t="s">
        <v>22</v>
      </c>
      <c r="N102" s="7" t="s">
        <v>22</v>
      </c>
      <c r="O102" s="7" t="s">
        <v>23</v>
      </c>
      <c r="P102" s="2" t="s">
        <v>24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</row>
    <row r="103" spans="1:25" x14ac:dyDescent="0.25">
      <c r="A103" s="4"/>
      <c r="B103" s="4">
        <v>95</v>
      </c>
      <c r="C103" s="4">
        <v>12499</v>
      </c>
      <c r="D103" s="4" t="s">
        <v>119</v>
      </c>
      <c r="E103" s="6">
        <v>100</v>
      </c>
      <c r="F103" s="6">
        <v>6</v>
      </c>
      <c r="G103" s="6">
        <v>8</v>
      </c>
      <c r="H103" s="6"/>
      <c r="I103" s="6"/>
      <c r="J103" s="6"/>
      <c r="K103" s="6"/>
      <c r="L103" s="6"/>
      <c r="M103" s="7">
        <f>CEILING( AVERAGE( R103,V103),1)</f>
        <v>3</v>
      </c>
      <c r="N103" s="7" t="s">
        <v>22</v>
      </c>
      <c r="O103" s="7" t="str">
        <f>IF(ISBLANK(E103),"-",IF(AND(ISBLANK(P103),Q103&gt;=65,Y103&gt;=8,S103&gt;=8,U103&gt;=65,W103&gt;=8),"Promociona",IF(AND(Q103&gt;=65,U103&gt;=65,Y103&gt;=6,OR(S103&gt;=6,T103&gt;=6),OR(W103&gt;=6,X103&gt;=6)),"Regular",IF(AND(ISBLANK(I103),Q103&gt;=65,R103&gt;=1,OR(S103&gt;=6,T103&gt;=6)),"--","Libre"))))</f>
        <v>--</v>
      </c>
      <c r="P103" s="2" t="s">
        <v>24</v>
      </c>
      <c r="Q103">
        <f>IFERROR(VALUE(E103),0)</f>
        <v>100</v>
      </c>
      <c r="R103">
        <f>IFERROR(VALUE(F103),0)</f>
        <v>6</v>
      </c>
      <c r="S103">
        <f>IFERROR(VALUE(G103),0)</f>
        <v>8</v>
      </c>
      <c r="T103">
        <f>IFERROR(VALUE(H103),0)</f>
        <v>0</v>
      </c>
      <c r="U103">
        <f>IFERROR(VALUE(I103),0)</f>
        <v>0</v>
      </c>
      <c r="V103">
        <f>IFERROR(VALUE(J103),0)</f>
        <v>0</v>
      </c>
      <c r="W103">
        <f>IFERROR(VALUE(K103),0)</f>
        <v>0</v>
      </c>
      <c r="X103">
        <f>IFERROR(VALUE(L103),0)</f>
        <v>0</v>
      </c>
      <c r="Y103">
        <f>IFERROR(VALUE(M103),0)</f>
        <v>3</v>
      </c>
    </row>
    <row r="104" spans="1:25" x14ac:dyDescent="0.25">
      <c r="A104" s="4"/>
      <c r="B104" s="4">
        <v>96</v>
      </c>
      <c r="C104" s="4">
        <v>13318</v>
      </c>
      <c r="D104" s="4" t="s">
        <v>120</v>
      </c>
      <c r="E104" s="6">
        <v>100</v>
      </c>
      <c r="F104" s="6">
        <v>6</v>
      </c>
      <c r="G104" s="6">
        <v>1</v>
      </c>
      <c r="H104" s="6">
        <v>1</v>
      </c>
      <c r="I104" s="6" t="s">
        <v>21</v>
      </c>
      <c r="J104" s="6" t="s">
        <v>21</v>
      </c>
      <c r="K104" s="6" t="s">
        <v>21</v>
      </c>
      <c r="L104" s="6" t="s">
        <v>21</v>
      </c>
      <c r="M104" s="7" t="s">
        <v>22</v>
      </c>
      <c r="N104" s="7" t="s">
        <v>22</v>
      </c>
      <c r="O104" s="7" t="s">
        <v>23</v>
      </c>
      <c r="P104" s="2" t="s">
        <v>24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</row>
    <row r="105" spans="1:25" x14ac:dyDescent="0.25">
      <c r="A105" s="4"/>
      <c r="B105" s="4">
        <v>97</v>
      </c>
      <c r="C105" s="4">
        <v>13452</v>
      </c>
      <c r="D105" s="4" t="s">
        <v>121</v>
      </c>
      <c r="E105" s="6">
        <v>40</v>
      </c>
      <c r="F105" s="6"/>
      <c r="G105" s="6"/>
      <c r="H105" s="6"/>
      <c r="I105" s="6" t="s">
        <v>21</v>
      </c>
      <c r="J105" s="6" t="s">
        <v>21</v>
      </c>
      <c r="K105" s="6" t="s">
        <v>21</v>
      </c>
      <c r="L105" s="6" t="s">
        <v>21</v>
      </c>
      <c r="M105" s="7" t="s">
        <v>22</v>
      </c>
      <c r="N105" s="7" t="s">
        <v>22</v>
      </c>
      <c r="O105" s="7" t="s">
        <v>23</v>
      </c>
      <c r="P105" s="2" t="s">
        <v>24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</row>
    <row r="106" spans="1:25" x14ac:dyDescent="0.25">
      <c r="A106" s="4"/>
      <c r="B106" s="4">
        <v>98</v>
      </c>
      <c r="C106" s="4">
        <v>3343</v>
      </c>
      <c r="D106" s="4" t="s">
        <v>122</v>
      </c>
      <c r="E106" s="6">
        <v>95</v>
      </c>
      <c r="F106" s="6">
        <v>6</v>
      </c>
      <c r="G106" s="6">
        <v>1</v>
      </c>
      <c r="H106" s="6">
        <v>1</v>
      </c>
      <c r="I106" s="6" t="s">
        <v>21</v>
      </c>
      <c r="J106" s="6" t="s">
        <v>21</v>
      </c>
      <c r="K106" s="6" t="s">
        <v>21</v>
      </c>
      <c r="L106" s="6" t="s">
        <v>21</v>
      </c>
      <c r="M106" s="7" t="s">
        <v>22</v>
      </c>
      <c r="N106" s="7" t="s">
        <v>22</v>
      </c>
      <c r="O106" s="7" t="s">
        <v>23</v>
      </c>
      <c r="P106" s="2" t="s">
        <v>24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</row>
    <row r="107" spans="1:25" x14ac:dyDescent="0.25">
      <c r="A107" s="4"/>
      <c r="B107" s="4">
        <v>99</v>
      </c>
      <c r="C107" s="4">
        <v>9088</v>
      </c>
      <c r="D107" s="4" t="s">
        <v>123</v>
      </c>
      <c r="E107" s="6">
        <v>100</v>
      </c>
      <c r="F107" s="6">
        <v>6</v>
      </c>
      <c r="G107" s="6">
        <v>9</v>
      </c>
      <c r="H107" s="6"/>
      <c r="I107" s="6"/>
      <c r="J107" s="6"/>
      <c r="K107" s="6"/>
      <c r="L107" s="6"/>
      <c r="M107" s="7">
        <f>CEILING( AVERAGE( R107,V107),1)</f>
        <v>3</v>
      </c>
      <c r="N107" s="7" t="s">
        <v>22</v>
      </c>
      <c r="O107" s="7" t="str">
        <f>IF(ISBLANK(E107),"-",IF(AND(ISBLANK(P107),Q107&gt;=65,Y107&gt;=8,S107&gt;=8,U107&gt;=65,W107&gt;=8),"Promociona",IF(AND(Q107&gt;=65,U107&gt;=65,Y107&gt;=6,OR(S107&gt;=6,T107&gt;=6),OR(W107&gt;=6,X107&gt;=6)),"Regular",IF(AND(ISBLANK(I107),Q107&gt;=65,R107&gt;=1,OR(S107&gt;=6,T107&gt;=6)),"--","Libre"))))</f>
        <v>--</v>
      </c>
      <c r="P107" s="2" t="s">
        <v>24</v>
      </c>
      <c r="Q107">
        <f>IFERROR(VALUE(E107),0)</f>
        <v>100</v>
      </c>
      <c r="R107">
        <f>IFERROR(VALUE(F107),0)</f>
        <v>6</v>
      </c>
      <c r="S107">
        <f>IFERROR(VALUE(G107),0)</f>
        <v>9</v>
      </c>
      <c r="T107">
        <f>IFERROR(VALUE(H107),0)</f>
        <v>0</v>
      </c>
      <c r="U107">
        <f>IFERROR(VALUE(I107),0)</f>
        <v>0</v>
      </c>
      <c r="V107">
        <f>IFERROR(VALUE(J107),0)</f>
        <v>0</v>
      </c>
      <c r="W107">
        <f>IFERROR(VALUE(K107),0)</f>
        <v>0</v>
      </c>
      <c r="X107">
        <f>IFERROR(VALUE(L107),0)</f>
        <v>0</v>
      </c>
      <c r="Y107">
        <f>IFERROR(VALUE(M107),0)</f>
        <v>3</v>
      </c>
    </row>
    <row r="108" spans="1:25" x14ac:dyDescent="0.25">
      <c r="A108" s="4"/>
      <c r="B108" s="4">
        <v>100</v>
      </c>
      <c r="C108" s="4">
        <v>13431</v>
      </c>
      <c r="D108" s="4" t="s">
        <v>124</v>
      </c>
      <c r="E108" s="6">
        <v>100</v>
      </c>
      <c r="F108" s="6">
        <v>6</v>
      </c>
      <c r="G108" s="6">
        <v>7</v>
      </c>
      <c r="H108" s="6"/>
      <c r="I108" s="6"/>
      <c r="J108" s="6"/>
      <c r="K108" s="6"/>
      <c r="L108" s="6"/>
      <c r="M108" s="7">
        <f>CEILING( AVERAGE( R108,V108),1)</f>
        <v>3</v>
      </c>
      <c r="N108" s="7" t="s">
        <v>22</v>
      </c>
      <c r="O108" s="7" t="str">
        <f>IF(ISBLANK(E108),"-",IF(AND(ISBLANK(P108),Q108&gt;=65,Y108&gt;=8,S108&gt;=8,U108&gt;=65,W108&gt;=8),"Promociona",IF(AND(Q108&gt;=65,U108&gt;=65,Y108&gt;=6,OR(S108&gt;=6,T108&gt;=6),OR(W108&gt;=6,X108&gt;=6)),"Regular",IF(AND(ISBLANK(I108),Q108&gt;=65,R108&gt;=1,OR(S108&gt;=6,T108&gt;=6)),"--","Libre"))))</f>
        <v>--</v>
      </c>
      <c r="P108" s="2" t="s">
        <v>24</v>
      </c>
      <c r="Q108">
        <f>IFERROR(VALUE(E108),0)</f>
        <v>100</v>
      </c>
      <c r="R108">
        <f>IFERROR(VALUE(F108),0)</f>
        <v>6</v>
      </c>
      <c r="S108">
        <f>IFERROR(VALUE(G108),0)</f>
        <v>7</v>
      </c>
      <c r="T108">
        <f>IFERROR(VALUE(H108),0)</f>
        <v>0</v>
      </c>
      <c r="U108">
        <f>IFERROR(VALUE(I108),0)</f>
        <v>0</v>
      </c>
      <c r="V108">
        <f>IFERROR(VALUE(J108),0)</f>
        <v>0</v>
      </c>
      <c r="W108">
        <f>IFERROR(VALUE(K108),0)</f>
        <v>0</v>
      </c>
      <c r="X108">
        <f>IFERROR(VALUE(L108),0)</f>
        <v>0</v>
      </c>
      <c r="Y108">
        <f>IFERROR(VALUE(M108),0)</f>
        <v>3</v>
      </c>
    </row>
    <row r="109" spans="1:25" x14ac:dyDescent="0.25">
      <c r="A109" s="4"/>
      <c r="B109" s="4">
        <v>101</v>
      </c>
      <c r="C109" s="4">
        <v>7803</v>
      </c>
      <c r="D109" s="4" t="s">
        <v>125</v>
      </c>
      <c r="E109" s="6">
        <v>85</v>
      </c>
      <c r="F109" s="6">
        <v>6</v>
      </c>
      <c r="G109" s="6">
        <v>4</v>
      </c>
      <c r="H109" s="6">
        <v>1</v>
      </c>
      <c r="I109" s="6" t="s">
        <v>21</v>
      </c>
      <c r="J109" s="6" t="s">
        <v>21</v>
      </c>
      <c r="K109" s="6" t="s">
        <v>21</v>
      </c>
      <c r="L109" s="6" t="s">
        <v>21</v>
      </c>
      <c r="M109" s="7" t="s">
        <v>22</v>
      </c>
      <c r="N109" s="7" t="s">
        <v>22</v>
      </c>
      <c r="O109" s="7" t="s">
        <v>23</v>
      </c>
      <c r="P109" s="2" t="s">
        <v>24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</row>
    <row r="110" spans="1:25" x14ac:dyDescent="0.25">
      <c r="A110" s="4"/>
      <c r="B110" s="4">
        <v>102</v>
      </c>
      <c r="C110" s="4">
        <v>10744</v>
      </c>
      <c r="D110" s="4" t="s">
        <v>126</v>
      </c>
      <c r="E110" s="6">
        <v>95</v>
      </c>
      <c r="F110" s="6">
        <v>6</v>
      </c>
      <c r="G110" s="6">
        <v>4</v>
      </c>
      <c r="H110" s="6">
        <v>8</v>
      </c>
      <c r="I110" s="6"/>
      <c r="J110" s="6"/>
      <c r="K110" s="6"/>
      <c r="L110" s="6"/>
      <c r="M110" s="7">
        <f>CEILING( AVERAGE( R110,V110),1)</f>
        <v>3</v>
      </c>
      <c r="N110" s="7" t="s">
        <v>22</v>
      </c>
      <c r="O110" s="7" t="str">
        <f>IF(ISBLANK(E110),"-",IF(AND(ISBLANK(P110),Q110&gt;=65,Y110&gt;=8,S110&gt;=8,U110&gt;=65,W110&gt;=8),"Promociona",IF(AND(Q110&gt;=65,U110&gt;=65,Y110&gt;=6,OR(S110&gt;=6,T110&gt;=6),OR(W110&gt;=6,X110&gt;=6)),"Regular",IF(AND(ISBLANK(I110),Q110&gt;=65,R110&gt;=1,OR(S110&gt;=6,T110&gt;=6)),"--","Libre"))))</f>
        <v>--</v>
      </c>
      <c r="P110" s="2" t="s">
        <v>24</v>
      </c>
      <c r="Q110">
        <f>IFERROR(VALUE(E110),0)</f>
        <v>95</v>
      </c>
      <c r="R110">
        <f>IFERROR(VALUE(F110),0)</f>
        <v>6</v>
      </c>
      <c r="S110">
        <f>IFERROR(VALUE(G110),0)</f>
        <v>4</v>
      </c>
      <c r="T110">
        <f>IFERROR(VALUE(H110),0)</f>
        <v>8</v>
      </c>
      <c r="U110">
        <f>IFERROR(VALUE(I110),0)</f>
        <v>0</v>
      </c>
      <c r="V110">
        <f>IFERROR(VALUE(J110),0)</f>
        <v>0</v>
      </c>
      <c r="W110">
        <f>IFERROR(VALUE(K110),0)</f>
        <v>0</v>
      </c>
      <c r="X110">
        <f>IFERROR(VALUE(L110),0)</f>
        <v>0</v>
      </c>
      <c r="Y110">
        <f>IFERROR(VALUE(M110),0)</f>
        <v>3</v>
      </c>
    </row>
    <row r="111" spans="1:25" x14ac:dyDescent="0.25">
      <c r="A111" s="4"/>
      <c r="B111" s="4">
        <v>103</v>
      </c>
      <c r="C111" s="4">
        <v>13249</v>
      </c>
      <c r="D111" s="4" t="s">
        <v>127</v>
      </c>
      <c r="E111" s="6">
        <v>0</v>
      </c>
      <c r="F111" s="6"/>
      <c r="G111" s="6"/>
      <c r="H111" s="6"/>
      <c r="I111" s="6" t="s">
        <v>21</v>
      </c>
      <c r="J111" s="6" t="s">
        <v>21</v>
      </c>
      <c r="K111" s="6" t="s">
        <v>21</v>
      </c>
      <c r="L111" s="6" t="s">
        <v>21</v>
      </c>
      <c r="M111" s="7" t="s">
        <v>22</v>
      </c>
      <c r="N111" s="7" t="s">
        <v>22</v>
      </c>
      <c r="O111" s="7" t="s">
        <v>23</v>
      </c>
      <c r="P111" s="2" t="s">
        <v>24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</row>
    <row r="112" spans="1:25" x14ac:dyDescent="0.25">
      <c r="A112" s="4"/>
      <c r="B112" s="4">
        <v>104</v>
      </c>
      <c r="C112" s="4">
        <v>12484</v>
      </c>
      <c r="D112" s="4" t="s">
        <v>128</v>
      </c>
      <c r="E112" s="6">
        <v>100</v>
      </c>
      <c r="F112" s="6">
        <v>6</v>
      </c>
      <c r="G112" s="6">
        <v>9</v>
      </c>
      <c r="H112" s="6"/>
      <c r="I112" s="6"/>
      <c r="J112" s="6"/>
      <c r="K112" s="6"/>
      <c r="L112" s="6"/>
      <c r="M112" s="7">
        <f>CEILING( AVERAGE( R112,V112),1)</f>
        <v>3</v>
      </c>
      <c r="N112" s="7" t="s">
        <v>22</v>
      </c>
      <c r="O112" s="7" t="str">
        <f>IF(ISBLANK(E112),"-",IF(AND(ISBLANK(P112),Q112&gt;=65,Y112&gt;=8,S112&gt;=8,U112&gt;=65,W112&gt;=8),"Promociona",IF(AND(Q112&gt;=65,U112&gt;=65,Y112&gt;=6,OR(S112&gt;=6,T112&gt;=6),OR(W112&gt;=6,X112&gt;=6)),"Regular",IF(AND(ISBLANK(I112),Q112&gt;=65,R112&gt;=1,OR(S112&gt;=6,T112&gt;=6)),"--","Libre"))))</f>
        <v>--</v>
      </c>
      <c r="P112" s="2" t="s">
        <v>24</v>
      </c>
      <c r="Q112">
        <f>IFERROR(VALUE(E112),0)</f>
        <v>100</v>
      </c>
      <c r="R112">
        <f>IFERROR(VALUE(F112),0)</f>
        <v>6</v>
      </c>
      <c r="S112">
        <f>IFERROR(VALUE(G112),0)</f>
        <v>9</v>
      </c>
      <c r="T112">
        <f>IFERROR(VALUE(H112),0)</f>
        <v>0</v>
      </c>
      <c r="U112">
        <f>IFERROR(VALUE(I112),0)</f>
        <v>0</v>
      </c>
      <c r="V112">
        <f>IFERROR(VALUE(J112),0)</f>
        <v>0</v>
      </c>
      <c r="W112">
        <f>IFERROR(VALUE(K112),0)</f>
        <v>0</v>
      </c>
      <c r="X112">
        <f>IFERROR(VALUE(L112),0)</f>
        <v>0</v>
      </c>
      <c r="Y112">
        <f>IFERROR(VALUE(M112),0)</f>
        <v>3</v>
      </c>
    </row>
    <row r="113" spans="1:25" x14ac:dyDescent="0.25">
      <c r="A113" s="4"/>
      <c r="B113" s="4">
        <v>105</v>
      </c>
      <c r="C113" s="4">
        <v>10859</v>
      </c>
      <c r="D113" s="4" t="s">
        <v>129</v>
      </c>
      <c r="E113" s="6">
        <v>95</v>
      </c>
      <c r="F113" s="6">
        <v>6</v>
      </c>
      <c r="G113" s="6">
        <v>2</v>
      </c>
      <c r="H113" s="6">
        <v>3</v>
      </c>
      <c r="I113" s="6" t="s">
        <v>21</v>
      </c>
      <c r="J113" s="6" t="s">
        <v>21</v>
      </c>
      <c r="K113" s="6" t="s">
        <v>21</v>
      </c>
      <c r="L113" s="6" t="s">
        <v>21</v>
      </c>
      <c r="M113" s="7" t="s">
        <v>22</v>
      </c>
      <c r="N113" s="7" t="s">
        <v>22</v>
      </c>
      <c r="O113" s="7" t="s">
        <v>23</v>
      </c>
      <c r="P113" s="2" t="s">
        <v>24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</row>
    <row r="114" spans="1:25" x14ac:dyDescent="0.25">
      <c r="A114" s="4"/>
      <c r="B114" s="4">
        <v>106</v>
      </c>
      <c r="C114" s="4">
        <v>12427</v>
      </c>
      <c r="D114" s="4" t="s">
        <v>130</v>
      </c>
      <c r="E114" s="6">
        <v>95</v>
      </c>
      <c r="F114" s="6">
        <v>6</v>
      </c>
      <c r="G114" s="6">
        <v>9</v>
      </c>
      <c r="H114" s="6"/>
      <c r="I114" s="6"/>
      <c r="J114" s="6"/>
      <c r="K114" s="6"/>
      <c r="L114" s="6"/>
      <c r="M114" s="7">
        <f>CEILING( AVERAGE( R114,V114),1)</f>
        <v>3</v>
      </c>
      <c r="N114" s="7" t="s">
        <v>22</v>
      </c>
      <c r="O114" s="7" t="str">
        <f>IF(ISBLANK(E114),"-",IF(AND(ISBLANK(P114),Q114&gt;=65,Y114&gt;=8,S114&gt;=8,U114&gt;=65,W114&gt;=8),"Promociona",IF(AND(Q114&gt;=65,U114&gt;=65,Y114&gt;=6,OR(S114&gt;=6,T114&gt;=6),OR(W114&gt;=6,X114&gt;=6)),"Regular",IF(AND(ISBLANK(I114),Q114&gt;=65,R114&gt;=1,OR(S114&gt;=6,T114&gt;=6)),"--","Libre"))))</f>
        <v>--</v>
      </c>
      <c r="P114" s="2" t="s">
        <v>24</v>
      </c>
      <c r="Q114">
        <f>IFERROR(VALUE(E114),0)</f>
        <v>95</v>
      </c>
      <c r="R114">
        <f>IFERROR(VALUE(F114),0)</f>
        <v>6</v>
      </c>
      <c r="S114">
        <f>IFERROR(VALUE(G114),0)</f>
        <v>9</v>
      </c>
      <c r="T114">
        <f>IFERROR(VALUE(H114),0)</f>
        <v>0</v>
      </c>
      <c r="U114">
        <f>IFERROR(VALUE(I114),0)</f>
        <v>0</v>
      </c>
      <c r="V114">
        <f>IFERROR(VALUE(J114),0)</f>
        <v>0</v>
      </c>
      <c r="W114">
        <f>IFERROR(VALUE(K114),0)</f>
        <v>0</v>
      </c>
      <c r="X114">
        <f>IFERROR(VALUE(L114),0)</f>
        <v>0</v>
      </c>
      <c r="Y114">
        <f>IFERROR(VALUE(M114),0)</f>
        <v>3</v>
      </c>
    </row>
    <row r="115" spans="1:25" x14ac:dyDescent="0.25">
      <c r="A115" s="4"/>
      <c r="B115" s="4">
        <v>107</v>
      </c>
      <c r="C115" s="4">
        <v>7756</v>
      </c>
      <c r="D115" s="4" t="s">
        <v>131</v>
      </c>
      <c r="E115" s="6">
        <v>95</v>
      </c>
      <c r="F115" s="6">
        <v>6</v>
      </c>
      <c r="G115" s="6">
        <v>6</v>
      </c>
      <c r="H115" s="6"/>
      <c r="I115" s="6"/>
      <c r="J115" s="6"/>
      <c r="K115" s="6"/>
      <c r="L115" s="6"/>
      <c r="M115" s="7">
        <f>CEILING( AVERAGE( R115,V115),1)</f>
        <v>3</v>
      </c>
      <c r="N115" s="7" t="s">
        <v>22</v>
      </c>
      <c r="O115" s="7" t="str">
        <f>IF(ISBLANK(E115),"-",IF(AND(ISBLANK(P115),Q115&gt;=65,Y115&gt;=8,S115&gt;=8,U115&gt;=65,W115&gt;=8),"Promociona",IF(AND(Q115&gt;=65,U115&gt;=65,Y115&gt;=6,OR(S115&gt;=6,T115&gt;=6),OR(W115&gt;=6,X115&gt;=6)),"Regular",IF(AND(ISBLANK(I115),Q115&gt;=65,R115&gt;=1,OR(S115&gt;=6,T115&gt;=6)),"--","Libre"))))</f>
        <v>--</v>
      </c>
      <c r="P115" s="2" t="s">
        <v>24</v>
      </c>
      <c r="Q115">
        <f>IFERROR(VALUE(E115),0)</f>
        <v>95</v>
      </c>
      <c r="R115">
        <f>IFERROR(VALUE(F115),0)</f>
        <v>6</v>
      </c>
      <c r="S115">
        <f>IFERROR(VALUE(G115),0)</f>
        <v>6</v>
      </c>
      <c r="T115">
        <f>IFERROR(VALUE(H115),0)</f>
        <v>0</v>
      </c>
      <c r="U115">
        <f>IFERROR(VALUE(I115),0)</f>
        <v>0</v>
      </c>
      <c r="V115">
        <f>IFERROR(VALUE(J115),0)</f>
        <v>0</v>
      </c>
      <c r="W115">
        <f>IFERROR(VALUE(K115),0)</f>
        <v>0</v>
      </c>
      <c r="X115">
        <f>IFERROR(VALUE(L115),0)</f>
        <v>0</v>
      </c>
      <c r="Y115">
        <f>IFERROR(VALUE(M115),0)</f>
        <v>3</v>
      </c>
    </row>
    <row r="116" spans="1:25" x14ac:dyDescent="0.25">
      <c r="A116" s="4"/>
      <c r="B116" s="4">
        <v>108</v>
      </c>
      <c r="C116" s="4">
        <v>12511</v>
      </c>
      <c r="D116" s="4" t="s">
        <v>132</v>
      </c>
      <c r="E116" s="6">
        <v>95</v>
      </c>
      <c r="F116" s="6">
        <v>6</v>
      </c>
      <c r="G116" s="6">
        <v>1</v>
      </c>
      <c r="H116" s="6">
        <v>1</v>
      </c>
      <c r="I116" s="6" t="s">
        <v>21</v>
      </c>
      <c r="J116" s="6" t="s">
        <v>21</v>
      </c>
      <c r="K116" s="6" t="s">
        <v>21</v>
      </c>
      <c r="L116" s="6" t="s">
        <v>21</v>
      </c>
      <c r="M116" s="7" t="s">
        <v>22</v>
      </c>
      <c r="N116" s="7" t="s">
        <v>22</v>
      </c>
      <c r="O116" s="7" t="s">
        <v>23</v>
      </c>
      <c r="P116" s="2" t="s">
        <v>24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</row>
    <row r="117" spans="1:25" x14ac:dyDescent="0.25">
      <c r="A117" s="4"/>
      <c r="B117" s="4">
        <v>109</v>
      </c>
      <c r="C117" s="4">
        <v>11082</v>
      </c>
      <c r="D117" s="4" t="s">
        <v>133</v>
      </c>
      <c r="E117" s="6">
        <v>85</v>
      </c>
      <c r="F117" s="6">
        <v>6</v>
      </c>
      <c r="G117" s="6">
        <v>1</v>
      </c>
      <c r="H117" s="6">
        <v>1</v>
      </c>
      <c r="I117" s="6" t="s">
        <v>21</v>
      </c>
      <c r="J117" s="6" t="s">
        <v>21</v>
      </c>
      <c r="K117" s="6" t="s">
        <v>21</v>
      </c>
      <c r="L117" s="6" t="s">
        <v>21</v>
      </c>
      <c r="M117" s="7" t="s">
        <v>22</v>
      </c>
      <c r="N117" s="7" t="s">
        <v>22</v>
      </c>
      <c r="O117" s="7" t="s">
        <v>23</v>
      </c>
      <c r="P117" s="2" t="s">
        <v>24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</row>
    <row r="118" spans="1:25" x14ac:dyDescent="0.25">
      <c r="A118" s="4"/>
      <c r="B118" s="4">
        <v>110</v>
      </c>
      <c r="C118" s="4">
        <v>13394</v>
      </c>
      <c r="D118" s="4" t="s">
        <v>134</v>
      </c>
      <c r="E118" s="6">
        <v>100</v>
      </c>
      <c r="F118" s="6">
        <v>6</v>
      </c>
      <c r="G118" s="6">
        <v>8</v>
      </c>
      <c r="H118" s="6"/>
      <c r="I118" s="6"/>
      <c r="J118" s="6"/>
      <c r="K118" s="6"/>
      <c r="L118" s="6"/>
      <c r="M118" s="7">
        <f>CEILING( AVERAGE( R118,V118),1)</f>
        <v>3</v>
      </c>
      <c r="N118" s="7" t="s">
        <v>22</v>
      </c>
      <c r="O118" s="7" t="str">
        <f>IF(ISBLANK(E118),"-",IF(AND(ISBLANK(P118),Q118&gt;=65,Y118&gt;=8,S118&gt;=8,U118&gt;=65,W118&gt;=8),"Promociona",IF(AND(Q118&gt;=65,U118&gt;=65,Y118&gt;=6,OR(S118&gt;=6,T118&gt;=6),OR(W118&gt;=6,X118&gt;=6)),"Regular",IF(AND(ISBLANK(I118),Q118&gt;=65,R118&gt;=1,OR(S118&gt;=6,T118&gt;=6)),"--","Libre"))))</f>
        <v>--</v>
      </c>
      <c r="P118" s="2" t="s">
        <v>24</v>
      </c>
      <c r="Q118">
        <f>IFERROR(VALUE(E118),0)</f>
        <v>100</v>
      </c>
      <c r="R118">
        <f>IFERROR(VALUE(F118),0)</f>
        <v>6</v>
      </c>
      <c r="S118">
        <f>IFERROR(VALUE(G118),0)</f>
        <v>8</v>
      </c>
      <c r="T118">
        <f>IFERROR(VALUE(H118),0)</f>
        <v>0</v>
      </c>
      <c r="U118">
        <f>IFERROR(VALUE(I118),0)</f>
        <v>0</v>
      </c>
      <c r="V118">
        <f>IFERROR(VALUE(J118),0)</f>
        <v>0</v>
      </c>
      <c r="W118">
        <f>IFERROR(VALUE(K118),0)</f>
        <v>0</v>
      </c>
      <c r="X118">
        <f>IFERROR(VALUE(L118),0)</f>
        <v>0</v>
      </c>
      <c r="Y118">
        <f>IFERROR(VALUE(M118),0)</f>
        <v>3</v>
      </c>
    </row>
    <row r="120" spans="1:25" x14ac:dyDescent="0.25">
      <c r="A120" t="s">
        <v>135</v>
      </c>
    </row>
    <row r="121" spans="1:25" x14ac:dyDescent="0.25">
      <c r="A121" t="s">
        <v>136</v>
      </c>
    </row>
    <row r="122" spans="1:25" x14ac:dyDescent="0.25">
      <c r="A122" t="s">
        <v>137</v>
      </c>
    </row>
    <row r="123" spans="1:25" x14ac:dyDescent="0.25">
      <c r="A123" t="s">
        <v>138</v>
      </c>
    </row>
    <row r="125" spans="1:25" x14ac:dyDescent="0.25">
      <c r="D125" t="s">
        <v>139</v>
      </c>
    </row>
    <row r="126" spans="1:25" x14ac:dyDescent="0.25">
      <c r="D126" t="s">
        <v>140</v>
      </c>
      <c r="E126">
        <v>76</v>
      </c>
    </row>
    <row r="127" spans="1:25" x14ac:dyDescent="0.25">
      <c r="H127" t="s">
        <v>141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EN12_1C1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2024-10-31T22:24:50Z</dcterms:created>
  <dcterms:modified xsi:type="dcterms:W3CDTF">2024-10-31T22:24:50Z</dcterms:modified>
</cp:coreProperties>
</file>