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13_1B1" sheetId="1" r:id="rId1"/>
  </sheets>
  <calcPr calcId="145621"/>
</workbook>
</file>

<file path=xl/calcChain.xml><?xml version="1.0" encoding="utf-8"?>
<calcChain xmlns="http://schemas.openxmlformats.org/spreadsheetml/2006/main">
  <c r="Y61" i="1" l="1"/>
  <c r="Y59" i="1"/>
  <c r="Y48" i="1"/>
  <c r="Y44" i="1"/>
  <c r="Y40" i="1"/>
  <c r="Y34" i="1"/>
  <c r="Y24" i="1"/>
  <c r="Y23" i="1"/>
  <c r="Y19" i="1"/>
  <c r="Y18" i="1"/>
  <c r="X61" i="1"/>
  <c r="X59" i="1"/>
  <c r="X48" i="1"/>
  <c r="X44" i="1"/>
  <c r="X40" i="1"/>
  <c r="X34" i="1"/>
  <c r="X24" i="1"/>
  <c r="X23" i="1"/>
  <c r="X19" i="1"/>
  <c r="X18" i="1"/>
  <c r="W61" i="1"/>
  <c r="W59" i="1"/>
  <c r="W48" i="1"/>
  <c r="W44" i="1"/>
  <c r="W40" i="1"/>
  <c r="W34" i="1"/>
  <c r="W24" i="1"/>
  <c r="W23" i="1"/>
  <c r="W19" i="1"/>
  <c r="W18" i="1"/>
  <c r="V61" i="1"/>
  <c r="V59" i="1"/>
  <c r="V48" i="1"/>
  <c r="V44" i="1"/>
  <c r="V40" i="1"/>
  <c r="V34" i="1"/>
  <c r="V24" i="1"/>
  <c r="V23" i="1"/>
  <c r="V19" i="1"/>
  <c r="V18" i="1"/>
  <c r="U61" i="1"/>
  <c r="U59" i="1"/>
  <c r="U48" i="1"/>
  <c r="U44" i="1"/>
  <c r="U40" i="1"/>
  <c r="U34" i="1"/>
  <c r="U24" i="1"/>
  <c r="U23" i="1"/>
  <c r="U19" i="1"/>
  <c r="U18" i="1"/>
  <c r="T61" i="1"/>
  <c r="T59" i="1"/>
  <c r="T48" i="1"/>
  <c r="T44" i="1"/>
  <c r="T40" i="1"/>
  <c r="T34" i="1"/>
  <c r="T24" i="1"/>
  <c r="T23" i="1"/>
  <c r="T19" i="1"/>
  <c r="T18" i="1"/>
  <c r="S61" i="1"/>
  <c r="S59" i="1"/>
  <c r="S48" i="1"/>
  <c r="S44" i="1"/>
  <c r="S40" i="1"/>
  <c r="S34" i="1"/>
  <c r="S24" i="1"/>
  <c r="S23" i="1"/>
  <c r="S19" i="1"/>
  <c r="S18" i="1"/>
  <c r="R61" i="1"/>
  <c r="R59" i="1"/>
  <c r="R48" i="1"/>
  <c r="R44" i="1"/>
  <c r="R40" i="1"/>
  <c r="R34" i="1"/>
  <c r="R24" i="1"/>
  <c r="R23" i="1"/>
  <c r="R19" i="1"/>
  <c r="R18" i="1"/>
  <c r="M18" i="1" s="1"/>
  <c r="Q61" i="1"/>
  <c r="Q59" i="1"/>
  <c r="Q48" i="1"/>
  <c r="Q44" i="1"/>
  <c r="Q40" i="1"/>
  <c r="Q34" i="1"/>
  <c r="Q24" i="1"/>
  <c r="Q23" i="1"/>
  <c r="Q19" i="1"/>
  <c r="Q18" i="1"/>
  <c r="O61" i="1"/>
  <c r="O59" i="1"/>
  <c r="O48" i="1"/>
  <c r="O44" i="1"/>
  <c r="O40" i="1"/>
  <c r="O34" i="1"/>
  <c r="O24" i="1"/>
  <c r="O23" i="1"/>
  <c r="O19" i="1"/>
  <c r="M61" i="1"/>
  <c r="M59" i="1"/>
  <c r="M48" i="1"/>
  <c r="M44" i="1"/>
  <c r="M40" i="1"/>
  <c r="M34" i="1"/>
  <c r="M24" i="1"/>
  <c r="M23" i="1"/>
  <c r="M19" i="1"/>
  <c r="O18" i="1" l="1"/>
</calcChain>
</file>

<file path=xl/sharedStrings.xml><?xml version="1.0" encoding="utf-8"?>
<sst xmlns="http://schemas.openxmlformats.org/spreadsheetml/2006/main" count="469" uniqueCount="87">
  <si>
    <t xml:space="preserve">       INFORME DE SITUACION ACADEMICA DE ALUMNOS</t>
  </si>
  <si>
    <t>Cursada N°: 7943</t>
  </si>
  <si>
    <t xml:space="preserve">Carrera:     TECNICATURA SUPERIOR EN ENFERMERIA                </t>
  </si>
  <si>
    <t>Ciclo: 1</t>
  </si>
  <si>
    <t xml:space="preserve">Espacio:     PRACTICA PROFESIONAL I        </t>
  </si>
  <si>
    <t>(EN13)    1-B  1  Anual        2024</t>
  </si>
  <si>
    <t xml:space="preserve">Docente:      ESPECHE, Violeta Cristina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</si>
  <si>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</si>
  <si>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</si>
  <si>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</si>
  <si>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</si>
  <si>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</si>
  <si>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</si>
  <si>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</si>
  <si>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</si>
  <si>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</si>
  <si>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</si>
  <si>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</si>
  <si>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</si>
  <si>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</si>
  <si>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AGRICOLO, Barbara Andrea                </t>
  </si>
  <si>
    <t>-</t>
  </si>
  <si>
    <t xml:space="preserve">  </t>
  </si>
  <si>
    <t>Libre</t>
  </si>
  <si>
    <t>espacio sin promoción</t>
  </si>
  <si>
    <t xml:space="preserve">AGUILA MARQUEZ, Yanina Elizabeth        </t>
  </si>
  <si>
    <t xml:space="preserve">AGUILAR CARDENAS, Susana Edith          </t>
  </si>
  <si>
    <t xml:space="preserve">ALBORNOZ, Ludmila Antonella             </t>
  </si>
  <si>
    <t xml:space="preserve">ARAYA GONZALEZ, Yessica Elena           </t>
  </si>
  <si>
    <t xml:space="preserve">ARCE,  Cesar Fernando                   </t>
  </si>
  <si>
    <t xml:space="preserve">AVILES, Nahuel Maximiliano              </t>
  </si>
  <si>
    <t xml:space="preserve">BARRIA, Laura Elizabeth                 </t>
  </si>
  <si>
    <t xml:space="preserve">CABELLO, Valentina                      </t>
  </si>
  <si>
    <t xml:space="preserve">CABRERA, Clara Ludmila                  </t>
  </si>
  <si>
    <t xml:space="preserve">CALBUCOY, Rivera Franco Leandro         </t>
  </si>
  <si>
    <t xml:space="preserve">CALDERON, Ortiz Brandon David           </t>
  </si>
  <si>
    <t xml:space="preserve">CAMBONI MARQUEZ, Julio Nicolas          </t>
  </si>
  <si>
    <t xml:space="preserve">CAMOZZI, Maria Alejandra                </t>
  </si>
  <si>
    <t xml:space="preserve">CANQUEL, Lioren Rosalia                 </t>
  </si>
  <si>
    <t xml:space="preserve">CARDENAS, Debora                        </t>
  </si>
  <si>
    <t xml:space="preserve">CARRILLO, Teudosia Victoria             </t>
  </si>
  <si>
    <t xml:space="preserve">COLQUE CARI, Lucinda                    </t>
  </si>
  <si>
    <t xml:space="preserve">CORONEL, Mabel Matilde                  </t>
  </si>
  <si>
    <t xml:space="preserve">CORONEL, Mabel Micaela                  </t>
  </si>
  <si>
    <t xml:space="preserve">CRUZ, Nadia Carla Belen                 </t>
  </si>
  <si>
    <t xml:space="preserve">DELGADO, Maira Ayelen                   </t>
  </si>
  <si>
    <t xml:space="preserve">DIAZ, Antonia Del Transito              </t>
  </si>
  <si>
    <t xml:space="preserve">FERNANDEZ CURIA, Rocio Soledad          </t>
  </si>
  <si>
    <t xml:space="preserve">GALLEGO, María Florencia                </t>
  </si>
  <si>
    <t xml:space="preserve">GARCIA, Evelin Aymara                   </t>
  </si>
  <si>
    <t xml:space="preserve">GOMEZ GAMIN, Daniela Ayelen             </t>
  </si>
  <si>
    <t xml:space="preserve">GOMEZ, Aurora Raquel                    </t>
  </si>
  <si>
    <t xml:space="preserve">GONCEBAT, Lia Gissell                   </t>
  </si>
  <si>
    <t xml:space="preserve">GONZALEZ, Carla Daniela                 </t>
  </si>
  <si>
    <t xml:space="preserve">HERNANDEZ, Yamila Alejandra             </t>
  </si>
  <si>
    <t xml:space="preserve">IGOR, Daiana Ayelen                     </t>
  </si>
  <si>
    <t xml:space="preserve">IRALA, Edgar Andres                     </t>
  </si>
  <si>
    <t>A</t>
  </si>
  <si>
    <t xml:space="preserve">LAZARTE, Brisa Alejandra                </t>
  </si>
  <si>
    <t xml:space="preserve">LEIVA, Cielo Itati                      </t>
  </si>
  <si>
    <t xml:space="preserve">LOPEZ, Karen Itati                      </t>
  </si>
  <si>
    <t xml:space="preserve">MANESI, Maria Victoria                  </t>
  </si>
  <si>
    <t xml:space="preserve">MARTINEZ, Angeles Ailen                 </t>
  </si>
  <si>
    <t xml:space="preserve">MARTINEZ, Daiana Noemi                  </t>
  </si>
  <si>
    <t xml:space="preserve">MARTINEZ, Gustavo Joel                  </t>
  </si>
  <si>
    <t xml:space="preserve">MELIAN SERRANO, Fernando Ezequiel       </t>
  </si>
  <si>
    <t xml:space="preserve">OBREGON YACANTE, Aylen Eliana Melany    </t>
  </si>
  <si>
    <t xml:space="preserve">ORELLANA, Sara Daniela                  </t>
  </si>
  <si>
    <t xml:space="preserve">OROPEL OLSEN, Felipe Abel               </t>
  </si>
  <si>
    <t xml:space="preserve">PARODI, Agustina Belen                  </t>
  </si>
  <si>
    <t xml:space="preserve">PERALTA, Natalia Ailen                  </t>
  </si>
  <si>
    <t xml:space="preserve">PEÑA, Gonzalo Damian                    </t>
  </si>
  <si>
    <t xml:space="preserve">PINEDA, Anahi Aldana                    </t>
  </si>
  <si>
    <t xml:space="preserve">SEGOVIA, Alicia Abigail                 </t>
  </si>
  <si>
    <t xml:space="preserve">TANUS, Maria Del Carmen                 </t>
  </si>
  <si>
    <t xml:space="preserve">TORO, Mayra Isabel                      </t>
  </si>
  <si>
    <t xml:space="preserve">VAZQUEZ, Abigail Elizabeth Del Valle    </t>
  </si>
  <si>
    <t xml:space="preserve">VAZQUEZ, Silvina Mariela                </t>
  </si>
  <si>
    <t xml:space="preserve">VELAZQUEZ, Delfina Belen                </t>
  </si>
  <si>
    <t xml:space="preserve">YURQUINA, Maria Isabel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</si>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</sst>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9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14464</v>
      </c>
      <c r="D9" s="4" t="s">
        <v>20</v>
      </c>
      <c r="E9" s="6">
        <v>90</v>
      </c>
      <c r="F9" s="6">
        <v>6</v>
      </c>
      <c r="G9" s="6">
        <v>1</v>
      </c>
      <c r="H9" s="6"/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P9" s="2" t="s">
        <v>24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14482</v>
      </c>
      <c r="D10" s="4" t="s">
        <v>25</v>
      </c>
      <c r="E10" s="6">
        <v>0</v>
      </c>
      <c r="F10" s="6">
        <v>0</v>
      </c>
      <c r="G10" s="6">
        <v>0</v>
      </c>
      <c r="H10" s="6"/>
      <c r="I10" s="6" t="s">
        <v>21</v>
      </c>
      <c r="J10" s="6" t="s">
        <v>21</v>
      </c>
      <c r="K10" s="6" t="s">
        <v>21</v>
      </c>
      <c r="L10" s="6" t="s">
        <v>21</v>
      </c>
      <c r="M10" s="7" t="s">
        <v>22</v>
      </c>
      <c r="N10" s="7" t="s">
        <v>22</v>
      </c>
      <c r="O10" s="7" t="s">
        <v>23</v>
      </c>
      <c r="P10" s="2" t="s">
        <v>24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10928</v>
      </c>
      <c r="D11" s="4" t="s">
        <v>26</v>
      </c>
      <c r="E11" s="6">
        <v>0</v>
      </c>
      <c r="F11" s="6">
        <v>0</v>
      </c>
      <c r="G11" s="6">
        <v>0</v>
      </c>
      <c r="H11" s="6"/>
      <c r="I11" s="6" t="s">
        <v>21</v>
      </c>
      <c r="J11" s="6" t="s">
        <v>21</v>
      </c>
      <c r="K11" s="6" t="s">
        <v>21</v>
      </c>
      <c r="L11" s="6" t="s">
        <v>21</v>
      </c>
      <c r="M11" s="7" t="s">
        <v>22</v>
      </c>
      <c r="N11" s="7" t="s">
        <v>22</v>
      </c>
      <c r="O11" s="7" t="s">
        <v>23</v>
      </c>
      <c r="P11" s="2" t="s">
        <v>24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14446</v>
      </c>
      <c r="D12" s="4" t="s">
        <v>27</v>
      </c>
      <c r="E12" s="6">
        <v>90</v>
      </c>
      <c r="F12" s="6">
        <v>6</v>
      </c>
      <c r="G12" s="6">
        <v>1</v>
      </c>
      <c r="H12" s="6">
        <v>1</v>
      </c>
      <c r="I12" s="6" t="s">
        <v>21</v>
      </c>
      <c r="J12" s="6" t="s">
        <v>21</v>
      </c>
      <c r="K12" s="6" t="s">
        <v>21</v>
      </c>
      <c r="L12" s="6" t="s">
        <v>21</v>
      </c>
      <c r="M12" s="7" t="s">
        <v>22</v>
      </c>
      <c r="N12" s="7" t="s">
        <v>22</v>
      </c>
      <c r="O12" s="7" t="s">
        <v>23</v>
      </c>
      <c r="P12" s="2" t="s">
        <v>24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14457</v>
      </c>
      <c r="D13" s="4" t="s">
        <v>28</v>
      </c>
      <c r="E13" s="6">
        <v>70</v>
      </c>
      <c r="F13" s="6">
        <v>6</v>
      </c>
      <c r="G13" s="6">
        <v>5</v>
      </c>
      <c r="H13" s="6">
        <v>4</v>
      </c>
      <c r="I13" s="6" t="s">
        <v>21</v>
      </c>
      <c r="J13" s="6" t="s">
        <v>21</v>
      </c>
      <c r="K13" s="6" t="s">
        <v>21</v>
      </c>
      <c r="L13" s="6" t="s">
        <v>21</v>
      </c>
      <c r="M13" s="7" t="s">
        <v>22</v>
      </c>
      <c r="N13" s="7" t="s">
        <v>22</v>
      </c>
      <c r="O13" s="7" t="s">
        <v>23</v>
      </c>
      <c r="P13" s="2" t="s">
        <v>24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13467</v>
      </c>
      <c r="D14" s="4" t="s">
        <v>29</v>
      </c>
      <c r="E14" s="6">
        <v>10</v>
      </c>
      <c r="F14" s="6">
        <v>0</v>
      </c>
      <c r="G14" s="6">
        <v>0</v>
      </c>
      <c r="H14" s="6"/>
      <c r="I14" s="6" t="s">
        <v>21</v>
      </c>
      <c r="J14" s="6" t="s">
        <v>21</v>
      </c>
      <c r="K14" s="6" t="s">
        <v>21</v>
      </c>
      <c r="L14" s="6" t="s">
        <v>21</v>
      </c>
      <c r="M14" s="7" t="s">
        <v>22</v>
      </c>
      <c r="N14" s="7" t="s">
        <v>22</v>
      </c>
      <c r="O14" s="7" t="s">
        <v>23</v>
      </c>
      <c r="P14" s="2" t="s">
        <v>24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14472</v>
      </c>
      <c r="D15" s="4" t="s">
        <v>30</v>
      </c>
      <c r="E15" s="6">
        <v>80</v>
      </c>
      <c r="F15" s="6">
        <v>6</v>
      </c>
      <c r="G15" s="6">
        <v>0</v>
      </c>
      <c r="H15" s="6"/>
      <c r="I15" s="6" t="s">
        <v>21</v>
      </c>
      <c r="J15" s="6" t="s">
        <v>21</v>
      </c>
      <c r="K15" s="6" t="s">
        <v>21</v>
      </c>
      <c r="L15" s="6" t="s">
        <v>21</v>
      </c>
      <c r="M15" s="7" t="s">
        <v>22</v>
      </c>
      <c r="N15" s="7" t="s">
        <v>22</v>
      </c>
      <c r="O15" s="7" t="s">
        <v>23</v>
      </c>
      <c r="P15" s="2" t="s">
        <v>24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14468</v>
      </c>
      <c r="D16" s="4" t="s">
        <v>31</v>
      </c>
      <c r="E16" s="6">
        <v>0</v>
      </c>
      <c r="F16" s="6">
        <v>0</v>
      </c>
      <c r="G16" s="6">
        <v>0</v>
      </c>
      <c r="H16" s="6"/>
      <c r="I16" s="6" t="s">
        <v>21</v>
      </c>
      <c r="J16" s="6" t="s">
        <v>21</v>
      </c>
      <c r="K16" s="6" t="s">
        <v>21</v>
      </c>
      <c r="L16" s="6" t="s">
        <v>21</v>
      </c>
      <c r="M16" s="7" t="s">
        <v>22</v>
      </c>
      <c r="N16" s="7" t="s">
        <v>22</v>
      </c>
      <c r="O16" s="7" t="s">
        <v>23</v>
      </c>
      <c r="P16" s="2" t="s">
        <v>24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14131</v>
      </c>
      <c r="D17" s="4" t="s">
        <v>32</v>
      </c>
      <c r="E17" s="6">
        <v>70</v>
      </c>
      <c r="F17" s="6">
        <v>6</v>
      </c>
      <c r="G17" s="6">
        <v>4</v>
      </c>
      <c r="H17" s="6"/>
      <c r="I17" s="6" t="s">
        <v>21</v>
      </c>
      <c r="J17" s="6" t="s">
        <v>21</v>
      </c>
      <c r="K17" s="6" t="s">
        <v>21</v>
      </c>
      <c r="L17" s="6" t="s">
        <v>21</v>
      </c>
      <c r="M17" s="7" t="s">
        <v>22</v>
      </c>
      <c r="N17" s="7" t="s">
        <v>22</v>
      </c>
      <c r="O17" s="7" t="s">
        <v>23</v>
      </c>
      <c r="P17" s="2" t="s">
        <v>24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14465</v>
      </c>
      <c r="D18" s="4" t="s">
        <v>33</v>
      </c>
      <c r="E18" s="6">
        <v>100</v>
      </c>
      <c r="F18" s="6">
        <v>6</v>
      </c>
      <c r="G18" s="6">
        <v>5</v>
      </c>
      <c r="H18" s="6">
        <v>9</v>
      </c>
      <c r="I18" s="6"/>
      <c r="J18" s="6"/>
      <c r="K18" s="6"/>
      <c r="L18" s="6"/>
      <c r="M18" s="7">
        <f>CEILING( AVERAGE( R18,V18),1)</f>
        <v>3</v>
      </c>
      <c r="N18" s="7" t="s">
        <v>22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24</v>
      </c>
      <c r="Q18">
        <f>IFERROR(VALUE(E18),0)</f>
        <v>100</v>
      </c>
      <c r="R18">
        <f>IFERROR(VALUE(F18),0)</f>
        <v>6</v>
      </c>
      <c r="S18">
        <f>IFERROR(VALUE(G18),0)</f>
        <v>5</v>
      </c>
      <c r="T18">
        <f>IFERROR(VALUE(H18),0)</f>
        <v>9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3</v>
      </c>
    </row>
    <row r="19" spans="1:25" x14ac:dyDescent="0.25">
      <c r="A19" s="4"/>
      <c r="B19" s="4">
        <v>11</v>
      </c>
      <c r="C19" s="4">
        <v>12284</v>
      </c>
      <c r="D19" s="4" t="s">
        <v>34</v>
      </c>
      <c r="E19" s="6">
        <v>100</v>
      </c>
      <c r="F19" s="6">
        <v>6</v>
      </c>
      <c r="G19" s="6">
        <v>7</v>
      </c>
      <c r="H19" s="6"/>
      <c r="I19" s="6"/>
      <c r="J19" s="6"/>
      <c r="K19" s="6"/>
      <c r="L19" s="6"/>
      <c r="M19" s="7">
        <f>CEILING( AVERAGE( R19,V19),1)</f>
        <v>3</v>
      </c>
      <c r="N19" s="7" t="s">
        <v>22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24</v>
      </c>
      <c r="Q19">
        <f>IFERROR(VALUE(E19),0)</f>
        <v>100</v>
      </c>
      <c r="R19">
        <f>IFERROR(VALUE(F19),0)</f>
        <v>6</v>
      </c>
      <c r="S19">
        <f>IFERROR(VALUE(G19),0)</f>
        <v>7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3</v>
      </c>
    </row>
    <row r="20" spans="1:25" x14ac:dyDescent="0.25">
      <c r="A20" s="4"/>
      <c r="B20" s="4">
        <v>12</v>
      </c>
      <c r="C20" s="4">
        <v>13682</v>
      </c>
      <c r="D20" s="4" t="s">
        <v>35</v>
      </c>
      <c r="E20" s="6">
        <v>70</v>
      </c>
      <c r="F20" s="6">
        <v>6</v>
      </c>
      <c r="G20" s="6">
        <v>0</v>
      </c>
      <c r="H20" s="6"/>
      <c r="I20" s="6" t="s">
        <v>21</v>
      </c>
      <c r="J20" s="6" t="s">
        <v>21</v>
      </c>
      <c r="K20" s="6" t="s">
        <v>21</v>
      </c>
      <c r="L20" s="6" t="s">
        <v>21</v>
      </c>
      <c r="M20" s="7" t="s">
        <v>22</v>
      </c>
      <c r="N20" s="7" t="s">
        <v>22</v>
      </c>
      <c r="O20" s="7" t="s">
        <v>23</v>
      </c>
      <c r="P20" s="2" t="s">
        <v>24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14462</v>
      </c>
      <c r="D21" s="4" t="s">
        <v>36</v>
      </c>
      <c r="E21" s="6">
        <v>80</v>
      </c>
      <c r="F21" s="6">
        <v>6</v>
      </c>
      <c r="G21" s="6">
        <v>0</v>
      </c>
      <c r="H21" s="6"/>
      <c r="I21" s="6" t="s">
        <v>21</v>
      </c>
      <c r="J21" s="6" t="s">
        <v>21</v>
      </c>
      <c r="K21" s="6" t="s">
        <v>21</v>
      </c>
      <c r="L21" s="6" t="s">
        <v>21</v>
      </c>
      <c r="M21" s="7" t="s">
        <v>22</v>
      </c>
      <c r="N21" s="7" t="s">
        <v>22</v>
      </c>
      <c r="O21" s="7" t="s">
        <v>23</v>
      </c>
      <c r="P21" s="2" t="s">
        <v>24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14461</v>
      </c>
      <c r="D22" s="4" t="s">
        <v>37</v>
      </c>
      <c r="E22" s="6">
        <v>0</v>
      </c>
      <c r="F22" s="6">
        <v>0</v>
      </c>
      <c r="G22" s="6">
        <v>0</v>
      </c>
      <c r="H22" s="6"/>
      <c r="I22" s="6" t="s">
        <v>21</v>
      </c>
      <c r="J22" s="6" t="s">
        <v>21</v>
      </c>
      <c r="K22" s="6" t="s">
        <v>21</v>
      </c>
      <c r="L22" s="6" t="s">
        <v>21</v>
      </c>
      <c r="M22" s="7" t="s">
        <v>22</v>
      </c>
      <c r="N22" s="7" t="s">
        <v>22</v>
      </c>
      <c r="O22" s="7" t="s">
        <v>23</v>
      </c>
      <c r="P22" s="2" t="s">
        <v>24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14449</v>
      </c>
      <c r="D23" s="4" t="s">
        <v>38</v>
      </c>
      <c r="E23" s="6">
        <v>100</v>
      </c>
      <c r="F23" s="6">
        <v>6</v>
      </c>
      <c r="G23" s="6">
        <v>3</v>
      </c>
      <c r="H23" s="6">
        <v>6</v>
      </c>
      <c r="I23" s="6"/>
      <c r="J23" s="6"/>
      <c r="K23" s="6"/>
      <c r="L23" s="6"/>
      <c r="M23" s="7">
        <f>CEILING( AVERAGE( R23,V23),1)</f>
        <v>3</v>
      </c>
      <c r="N23" s="7" t="s">
        <v>22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24</v>
      </c>
      <c r="Q23">
        <f>IFERROR(VALUE(E23),0)</f>
        <v>100</v>
      </c>
      <c r="R23">
        <f>IFERROR(VALUE(F23),0)</f>
        <v>6</v>
      </c>
      <c r="S23">
        <f>IFERROR(VALUE(G23),0)</f>
        <v>3</v>
      </c>
      <c r="T23">
        <f>IFERROR(VALUE(H23),0)</f>
        <v>6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3</v>
      </c>
    </row>
    <row r="24" spans="1:25" x14ac:dyDescent="0.25">
      <c r="A24" s="4"/>
      <c r="B24" s="4">
        <v>16</v>
      </c>
      <c r="C24" s="4">
        <v>14466</v>
      </c>
      <c r="D24" s="4" t="s">
        <v>39</v>
      </c>
      <c r="E24" s="6">
        <v>100</v>
      </c>
      <c r="F24" s="6">
        <v>6</v>
      </c>
      <c r="G24" s="6">
        <v>6</v>
      </c>
      <c r="H24" s="6"/>
      <c r="I24" s="6"/>
      <c r="J24" s="6"/>
      <c r="K24" s="6"/>
      <c r="L24" s="6"/>
      <c r="M24" s="7">
        <f>CEILING( AVERAGE( R24,V24),1)</f>
        <v>3</v>
      </c>
      <c r="N24" s="7" t="s">
        <v>22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24</v>
      </c>
      <c r="Q24">
        <f>IFERROR(VALUE(E24),0)</f>
        <v>100</v>
      </c>
      <c r="R24">
        <f>IFERROR(VALUE(F24),0)</f>
        <v>6</v>
      </c>
      <c r="S24">
        <f>IFERROR(VALUE(G24),0)</f>
        <v>6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3</v>
      </c>
    </row>
    <row r="25" spans="1:25" x14ac:dyDescent="0.25">
      <c r="A25" s="4"/>
      <c r="B25" s="4">
        <v>17</v>
      </c>
      <c r="C25" s="4">
        <v>2539</v>
      </c>
      <c r="D25" s="4" t="s">
        <v>40</v>
      </c>
      <c r="E25" s="6">
        <v>100</v>
      </c>
      <c r="F25" s="6">
        <v>6</v>
      </c>
      <c r="G25" s="6">
        <v>1</v>
      </c>
      <c r="H25" s="6">
        <v>2</v>
      </c>
      <c r="I25" s="6" t="s">
        <v>21</v>
      </c>
      <c r="J25" s="6" t="s">
        <v>21</v>
      </c>
      <c r="K25" s="6" t="s">
        <v>21</v>
      </c>
      <c r="L25" s="6" t="s">
        <v>21</v>
      </c>
      <c r="M25" s="7" t="s">
        <v>22</v>
      </c>
      <c r="N25" s="7" t="s">
        <v>22</v>
      </c>
      <c r="O25" s="7" t="s">
        <v>23</v>
      </c>
      <c r="P25" s="2" t="s">
        <v>24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14454</v>
      </c>
      <c r="D26" s="4" t="s">
        <v>41</v>
      </c>
      <c r="E26" s="6">
        <v>0</v>
      </c>
      <c r="F26" s="6">
        <v>0</v>
      </c>
      <c r="G26" s="6">
        <v>0</v>
      </c>
      <c r="H26" s="6"/>
      <c r="I26" s="6" t="s">
        <v>21</v>
      </c>
      <c r="J26" s="6" t="s">
        <v>21</v>
      </c>
      <c r="K26" s="6" t="s">
        <v>21</v>
      </c>
      <c r="L26" s="6" t="s">
        <v>21</v>
      </c>
      <c r="M26" s="7" t="s">
        <v>22</v>
      </c>
      <c r="N26" s="7" t="s">
        <v>22</v>
      </c>
      <c r="O26" s="7" t="s">
        <v>23</v>
      </c>
      <c r="P26" s="2" t="s">
        <v>24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8084</v>
      </c>
      <c r="D27" s="4" t="s">
        <v>42</v>
      </c>
      <c r="E27" s="6">
        <v>80</v>
      </c>
      <c r="F27" s="6">
        <v>6</v>
      </c>
      <c r="G27" s="6">
        <v>3</v>
      </c>
      <c r="H27" s="6">
        <v>2</v>
      </c>
      <c r="I27" s="6" t="s">
        <v>21</v>
      </c>
      <c r="J27" s="6" t="s">
        <v>21</v>
      </c>
      <c r="K27" s="6" t="s">
        <v>21</v>
      </c>
      <c r="L27" s="6" t="s">
        <v>21</v>
      </c>
      <c r="M27" s="7" t="s">
        <v>22</v>
      </c>
      <c r="N27" s="7" t="s">
        <v>22</v>
      </c>
      <c r="O27" s="7" t="s">
        <v>23</v>
      </c>
      <c r="P27" s="2" t="s">
        <v>24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14212</v>
      </c>
      <c r="D28" s="4" t="s">
        <v>43</v>
      </c>
      <c r="E28" s="6">
        <v>70</v>
      </c>
      <c r="F28" s="6">
        <v>6</v>
      </c>
      <c r="G28" s="6">
        <v>0</v>
      </c>
      <c r="H28" s="6"/>
      <c r="I28" s="6" t="s">
        <v>21</v>
      </c>
      <c r="J28" s="6" t="s">
        <v>21</v>
      </c>
      <c r="K28" s="6" t="s">
        <v>21</v>
      </c>
      <c r="L28" s="6" t="s">
        <v>21</v>
      </c>
      <c r="M28" s="7" t="s">
        <v>22</v>
      </c>
      <c r="N28" s="7" t="s">
        <v>22</v>
      </c>
      <c r="O28" s="7" t="s">
        <v>23</v>
      </c>
      <c r="P28" s="2" t="s">
        <v>24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11342</v>
      </c>
      <c r="D29" s="4" t="s">
        <v>44</v>
      </c>
      <c r="E29" s="6">
        <v>100</v>
      </c>
      <c r="F29" s="6">
        <v>6</v>
      </c>
      <c r="G29" s="6">
        <v>2</v>
      </c>
      <c r="H29" s="6"/>
      <c r="I29" s="6" t="s">
        <v>21</v>
      </c>
      <c r="J29" s="6" t="s">
        <v>21</v>
      </c>
      <c r="K29" s="6" t="s">
        <v>21</v>
      </c>
      <c r="L29" s="6" t="s">
        <v>21</v>
      </c>
      <c r="M29" s="7" t="s">
        <v>22</v>
      </c>
      <c r="N29" s="7" t="s">
        <v>22</v>
      </c>
      <c r="O29" s="7" t="s">
        <v>23</v>
      </c>
      <c r="P29" s="2" t="s">
        <v>24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14463</v>
      </c>
      <c r="D30" s="4" t="s">
        <v>45</v>
      </c>
      <c r="E30" s="6">
        <v>80</v>
      </c>
      <c r="F30" s="6">
        <v>6</v>
      </c>
      <c r="G30" s="6">
        <v>2</v>
      </c>
      <c r="H30" s="6"/>
      <c r="I30" s="6" t="s">
        <v>21</v>
      </c>
      <c r="J30" s="6" t="s">
        <v>21</v>
      </c>
      <c r="K30" s="6" t="s">
        <v>21</v>
      </c>
      <c r="L30" s="6" t="s">
        <v>21</v>
      </c>
      <c r="M30" s="7" t="s">
        <v>22</v>
      </c>
      <c r="N30" s="7" t="s">
        <v>22</v>
      </c>
      <c r="O30" s="7" t="s">
        <v>23</v>
      </c>
      <c r="P30" s="2" t="s">
        <v>24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12307</v>
      </c>
      <c r="D31" s="4" t="s">
        <v>46</v>
      </c>
      <c r="E31" s="6">
        <v>70</v>
      </c>
      <c r="F31" s="6">
        <v>6</v>
      </c>
      <c r="G31" s="6">
        <v>0</v>
      </c>
      <c r="H31" s="6"/>
      <c r="I31" s="6" t="s">
        <v>21</v>
      </c>
      <c r="J31" s="6" t="s">
        <v>21</v>
      </c>
      <c r="K31" s="6" t="s">
        <v>21</v>
      </c>
      <c r="L31" s="6" t="s">
        <v>21</v>
      </c>
      <c r="M31" s="7" t="s">
        <v>22</v>
      </c>
      <c r="N31" s="7" t="s">
        <v>22</v>
      </c>
      <c r="O31" s="7" t="s">
        <v>23</v>
      </c>
      <c r="P31" s="2" t="s">
        <v>24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12834</v>
      </c>
      <c r="D32" s="4" t="s">
        <v>47</v>
      </c>
      <c r="E32" s="6">
        <v>90</v>
      </c>
      <c r="F32" s="6">
        <v>6</v>
      </c>
      <c r="G32" s="6">
        <v>1</v>
      </c>
      <c r="H32" s="6">
        <v>3</v>
      </c>
      <c r="I32" s="6" t="s">
        <v>21</v>
      </c>
      <c r="J32" s="6" t="s">
        <v>21</v>
      </c>
      <c r="K32" s="6" t="s">
        <v>21</v>
      </c>
      <c r="L32" s="6" t="s">
        <v>21</v>
      </c>
      <c r="M32" s="7" t="s">
        <v>22</v>
      </c>
      <c r="N32" s="7" t="s">
        <v>22</v>
      </c>
      <c r="O32" s="7" t="s">
        <v>23</v>
      </c>
      <c r="P32" s="2" t="s">
        <v>24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12826</v>
      </c>
      <c r="D33" s="4" t="s">
        <v>48</v>
      </c>
      <c r="E33" s="6">
        <v>80</v>
      </c>
      <c r="F33" s="6">
        <v>6</v>
      </c>
      <c r="G33" s="6">
        <v>1</v>
      </c>
      <c r="H33" s="6"/>
      <c r="I33" s="6" t="s">
        <v>21</v>
      </c>
      <c r="J33" s="6" t="s">
        <v>21</v>
      </c>
      <c r="K33" s="6" t="s">
        <v>21</v>
      </c>
      <c r="L33" s="6" t="s">
        <v>21</v>
      </c>
      <c r="M33" s="7" t="s">
        <v>22</v>
      </c>
      <c r="N33" s="7" t="s">
        <v>22</v>
      </c>
      <c r="O33" s="7" t="s">
        <v>23</v>
      </c>
      <c r="P33" s="2" t="s">
        <v>24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14456</v>
      </c>
      <c r="D34" s="4" t="s">
        <v>49</v>
      </c>
      <c r="E34" s="6">
        <v>100</v>
      </c>
      <c r="F34" s="6">
        <v>6</v>
      </c>
      <c r="G34" s="6">
        <v>10</v>
      </c>
      <c r="H34" s="6"/>
      <c r="I34" s="6"/>
      <c r="J34" s="6"/>
      <c r="K34" s="6"/>
      <c r="L34" s="6"/>
      <c r="M34" s="7">
        <f>CEILING( AVERAGE( R34,V34),1)</f>
        <v>3</v>
      </c>
      <c r="N34" s="7" t="s">
        <v>22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P34" s="2" t="s">
        <v>24</v>
      </c>
      <c r="Q34">
        <f>IFERROR(VALUE(E34),0)</f>
        <v>100</v>
      </c>
      <c r="R34">
        <f>IFERROR(VALUE(F34),0)</f>
        <v>6</v>
      </c>
      <c r="S34">
        <f>IFERROR(VALUE(G34),0)</f>
        <v>10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3</v>
      </c>
    </row>
    <row r="35" spans="1:25" x14ac:dyDescent="0.25">
      <c r="A35" s="4"/>
      <c r="B35" s="4">
        <v>27</v>
      </c>
      <c r="C35" s="4">
        <v>14447</v>
      </c>
      <c r="D35" s="4" t="s">
        <v>50</v>
      </c>
      <c r="E35" s="6">
        <v>100</v>
      </c>
      <c r="F35" s="6">
        <v>6</v>
      </c>
      <c r="G35" s="6">
        <v>5</v>
      </c>
      <c r="H35" s="6">
        <v>5</v>
      </c>
      <c r="I35" s="6" t="s">
        <v>21</v>
      </c>
      <c r="J35" s="6" t="s">
        <v>21</v>
      </c>
      <c r="K35" s="6" t="s">
        <v>21</v>
      </c>
      <c r="L35" s="6" t="s">
        <v>21</v>
      </c>
      <c r="M35" s="7" t="s">
        <v>22</v>
      </c>
      <c r="N35" s="7" t="s">
        <v>22</v>
      </c>
      <c r="O35" s="7" t="s">
        <v>23</v>
      </c>
      <c r="P35" s="2" t="s">
        <v>24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9841</v>
      </c>
      <c r="D36" s="4" t="s">
        <v>51</v>
      </c>
      <c r="E36" s="6">
        <v>80</v>
      </c>
      <c r="F36" s="6">
        <v>6</v>
      </c>
      <c r="G36" s="6">
        <v>2</v>
      </c>
      <c r="H36" s="6">
        <v>3</v>
      </c>
      <c r="I36" s="6" t="s">
        <v>21</v>
      </c>
      <c r="J36" s="6" t="s">
        <v>21</v>
      </c>
      <c r="K36" s="6" t="s">
        <v>21</v>
      </c>
      <c r="L36" s="6" t="s">
        <v>21</v>
      </c>
      <c r="M36" s="7" t="s">
        <v>22</v>
      </c>
      <c r="N36" s="7" t="s">
        <v>22</v>
      </c>
      <c r="O36" s="7" t="s">
        <v>23</v>
      </c>
      <c r="P36" s="2" t="s">
        <v>24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13483</v>
      </c>
      <c r="D37" s="4" t="s">
        <v>52</v>
      </c>
      <c r="E37" s="6">
        <v>80</v>
      </c>
      <c r="F37" s="6">
        <v>6</v>
      </c>
      <c r="G37" s="6">
        <v>2</v>
      </c>
      <c r="H37" s="6">
        <v>2</v>
      </c>
      <c r="I37" s="6" t="s">
        <v>21</v>
      </c>
      <c r="J37" s="6" t="s">
        <v>21</v>
      </c>
      <c r="K37" s="6" t="s">
        <v>21</v>
      </c>
      <c r="L37" s="6" t="s">
        <v>21</v>
      </c>
      <c r="M37" s="7" t="s">
        <v>22</v>
      </c>
      <c r="N37" s="7" t="s">
        <v>22</v>
      </c>
      <c r="O37" s="7" t="s">
        <v>23</v>
      </c>
      <c r="P37" s="2" t="s">
        <v>24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13484</v>
      </c>
      <c r="D38" s="4" t="s">
        <v>53</v>
      </c>
      <c r="E38" s="6">
        <v>80</v>
      </c>
      <c r="F38" s="6">
        <v>6</v>
      </c>
      <c r="G38" s="6">
        <v>0</v>
      </c>
      <c r="H38" s="6"/>
      <c r="I38" s="6" t="s">
        <v>21</v>
      </c>
      <c r="J38" s="6" t="s">
        <v>21</v>
      </c>
      <c r="K38" s="6" t="s">
        <v>21</v>
      </c>
      <c r="L38" s="6" t="s">
        <v>21</v>
      </c>
      <c r="M38" s="7" t="s">
        <v>22</v>
      </c>
      <c r="N38" s="7" t="s">
        <v>22</v>
      </c>
      <c r="O38" s="7" t="s">
        <v>23</v>
      </c>
      <c r="P38" s="2" t="s">
        <v>24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14452</v>
      </c>
      <c r="D39" s="4" t="s">
        <v>54</v>
      </c>
      <c r="E39" s="6">
        <v>90</v>
      </c>
      <c r="F39" s="6">
        <v>6</v>
      </c>
      <c r="G39" s="6">
        <v>0</v>
      </c>
      <c r="H39" s="6"/>
      <c r="I39" s="6" t="s">
        <v>21</v>
      </c>
      <c r="J39" s="6" t="s">
        <v>21</v>
      </c>
      <c r="K39" s="6" t="s">
        <v>21</v>
      </c>
      <c r="L39" s="6" t="s">
        <v>21</v>
      </c>
      <c r="M39" s="7" t="s">
        <v>22</v>
      </c>
      <c r="N39" s="7" t="s">
        <v>22</v>
      </c>
      <c r="O39" s="7" t="s">
        <v>23</v>
      </c>
      <c r="P39" s="2" t="s">
        <v>24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5963</v>
      </c>
      <c r="D40" s="4" t="s">
        <v>55</v>
      </c>
      <c r="E40" s="6">
        <v>90</v>
      </c>
      <c r="F40" s="6">
        <v>6</v>
      </c>
      <c r="G40" s="6">
        <v>7</v>
      </c>
      <c r="H40" s="6"/>
      <c r="I40" s="6"/>
      <c r="J40" s="6"/>
      <c r="K40" s="6"/>
      <c r="L40" s="6"/>
      <c r="M40" s="7">
        <f>CEILING( AVERAGE( R40,V40),1)</f>
        <v>3</v>
      </c>
      <c r="N40" s="7" t="s">
        <v>22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--</v>
      </c>
      <c r="P40" s="2" t="s">
        <v>24</v>
      </c>
      <c r="Q40">
        <f>IFERROR(VALUE(E40),0)</f>
        <v>90</v>
      </c>
      <c r="R40">
        <f>IFERROR(VALUE(F40),0)</f>
        <v>6</v>
      </c>
      <c r="S40">
        <f>IFERROR(VALUE(G40),0)</f>
        <v>7</v>
      </c>
      <c r="T40">
        <f>IFERROR(VALUE(H40),0)</f>
        <v>0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3</v>
      </c>
    </row>
    <row r="41" spans="1:25" x14ac:dyDescent="0.25">
      <c r="A41" s="4"/>
      <c r="B41" s="4">
        <v>33</v>
      </c>
      <c r="C41" s="4">
        <v>13498</v>
      </c>
      <c r="D41" s="4" t="s">
        <v>56</v>
      </c>
      <c r="E41" s="6">
        <v>70</v>
      </c>
      <c r="F41" s="6">
        <v>6</v>
      </c>
      <c r="G41" s="6" t="s">
        <v>57</v>
      </c>
      <c r="H41" s="6" t="s">
        <v>57</v>
      </c>
      <c r="I41" s="6" t="s">
        <v>21</v>
      </c>
      <c r="J41" s="6" t="s">
        <v>21</v>
      </c>
      <c r="K41" s="6" t="s">
        <v>21</v>
      </c>
      <c r="L41" s="6" t="s">
        <v>21</v>
      </c>
      <c r="M41" s="7" t="s">
        <v>22</v>
      </c>
      <c r="N41" s="7" t="s">
        <v>22</v>
      </c>
      <c r="O41" s="7" t="s">
        <v>23</v>
      </c>
      <c r="P41" s="2" t="s">
        <v>24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14475</v>
      </c>
      <c r="D42" s="4" t="s">
        <v>58</v>
      </c>
      <c r="E42" s="6">
        <v>90</v>
      </c>
      <c r="F42" s="6">
        <v>6</v>
      </c>
      <c r="G42" s="6">
        <v>3</v>
      </c>
      <c r="H42" s="6">
        <v>1</v>
      </c>
      <c r="I42" s="6" t="s">
        <v>21</v>
      </c>
      <c r="J42" s="6" t="s">
        <v>21</v>
      </c>
      <c r="K42" s="6" t="s">
        <v>21</v>
      </c>
      <c r="L42" s="6" t="s">
        <v>21</v>
      </c>
      <c r="M42" s="7" t="s">
        <v>22</v>
      </c>
      <c r="N42" s="7" t="s">
        <v>22</v>
      </c>
      <c r="O42" s="7" t="s">
        <v>23</v>
      </c>
      <c r="P42" s="2" t="s">
        <v>24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14459</v>
      </c>
      <c r="D43" s="4" t="s">
        <v>59</v>
      </c>
      <c r="E43" s="6">
        <v>100</v>
      </c>
      <c r="F43" s="6">
        <v>6</v>
      </c>
      <c r="G43" s="6">
        <v>3</v>
      </c>
      <c r="H43" s="6">
        <v>5</v>
      </c>
      <c r="I43" s="6" t="s">
        <v>21</v>
      </c>
      <c r="J43" s="6" t="s">
        <v>21</v>
      </c>
      <c r="K43" s="6" t="s">
        <v>21</v>
      </c>
      <c r="L43" s="6" t="s">
        <v>21</v>
      </c>
      <c r="M43" s="7" t="s">
        <v>22</v>
      </c>
      <c r="N43" s="7" t="s">
        <v>22</v>
      </c>
      <c r="O43" s="7" t="s">
        <v>23</v>
      </c>
      <c r="P43" s="2" t="s">
        <v>24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10346</v>
      </c>
      <c r="D44" s="4" t="s">
        <v>60</v>
      </c>
      <c r="E44" s="6">
        <v>65</v>
      </c>
      <c r="F44" s="6">
        <v>6</v>
      </c>
      <c r="G44" s="6">
        <v>7</v>
      </c>
      <c r="H44" s="6"/>
      <c r="I44" s="6"/>
      <c r="J44" s="6"/>
      <c r="K44" s="6"/>
      <c r="L44" s="6"/>
      <c r="M44" s="7">
        <f>CEILING( AVERAGE( R44,V44),1)</f>
        <v>3</v>
      </c>
      <c r="N44" s="7" t="s">
        <v>22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--</v>
      </c>
      <c r="P44" s="2" t="s">
        <v>24</v>
      </c>
      <c r="Q44">
        <f>IFERROR(VALUE(E44),0)</f>
        <v>65</v>
      </c>
      <c r="R44">
        <f>IFERROR(VALUE(F44),0)</f>
        <v>6</v>
      </c>
      <c r="S44">
        <f>IFERROR(VALUE(G44),0)</f>
        <v>7</v>
      </c>
      <c r="T44">
        <f>IFERROR(VALUE(H44),0)</f>
        <v>0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3</v>
      </c>
    </row>
    <row r="45" spans="1:25" x14ac:dyDescent="0.25">
      <c r="A45" s="4"/>
      <c r="B45" s="4">
        <v>37</v>
      </c>
      <c r="C45" s="4">
        <v>11600</v>
      </c>
      <c r="D45" s="4" t="s">
        <v>61</v>
      </c>
      <c r="E45" s="6">
        <v>0</v>
      </c>
      <c r="F45" s="6">
        <v>0</v>
      </c>
      <c r="G45" s="6">
        <v>0</v>
      </c>
      <c r="H45" s="6"/>
      <c r="I45" s="6" t="s">
        <v>21</v>
      </c>
      <c r="J45" s="6" t="s">
        <v>21</v>
      </c>
      <c r="K45" s="6" t="s">
        <v>21</v>
      </c>
      <c r="L45" s="6" t="s">
        <v>21</v>
      </c>
      <c r="M45" s="7" t="s">
        <v>22</v>
      </c>
      <c r="N45" s="7" t="s">
        <v>22</v>
      </c>
      <c r="O45" s="7" t="s">
        <v>23</v>
      </c>
      <c r="P45" s="2" t="s">
        <v>24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14229</v>
      </c>
      <c r="D46" s="4" t="s">
        <v>62</v>
      </c>
      <c r="E46" s="6">
        <v>90</v>
      </c>
      <c r="F46" s="6">
        <v>6</v>
      </c>
      <c r="G46" s="6">
        <v>2</v>
      </c>
      <c r="H46" s="6">
        <v>1</v>
      </c>
      <c r="I46" s="6" t="s">
        <v>21</v>
      </c>
      <c r="J46" s="6" t="s">
        <v>21</v>
      </c>
      <c r="K46" s="6" t="s">
        <v>21</v>
      </c>
      <c r="L46" s="6" t="s">
        <v>21</v>
      </c>
      <c r="M46" s="7" t="s">
        <v>22</v>
      </c>
      <c r="N46" s="7" t="s">
        <v>22</v>
      </c>
      <c r="O46" s="7" t="s">
        <v>23</v>
      </c>
      <c r="P46" s="2" t="s">
        <v>24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14225</v>
      </c>
      <c r="D47" s="4" t="s">
        <v>63</v>
      </c>
      <c r="E47" s="6">
        <v>60</v>
      </c>
      <c r="F47" s="6">
        <v>6</v>
      </c>
      <c r="G47" s="6">
        <v>1</v>
      </c>
      <c r="H47" s="6"/>
      <c r="I47" s="6" t="s">
        <v>21</v>
      </c>
      <c r="J47" s="6" t="s">
        <v>21</v>
      </c>
      <c r="K47" s="6" t="s">
        <v>21</v>
      </c>
      <c r="L47" s="6" t="s">
        <v>21</v>
      </c>
      <c r="M47" s="7" t="s">
        <v>22</v>
      </c>
      <c r="N47" s="7" t="s">
        <v>22</v>
      </c>
      <c r="O47" s="7" t="s">
        <v>23</v>
      </c>
      <c r="P47" s="2" t="s">
        <v>24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14453</v>
      </c>
      <c r="D48" s="4" t="s">
        <v>64</v>
      </c>
      <c r="E48" s="6">
        <v>100</v>
      </c>
      <c r="F48" s="6">
        <v>6</v>
      </c>
      <c r="G48" s="6">
        <v>8</v>
      </c>
      <c r="H48" s="6"/>
      <c r="I48" s="6"/>
      <c r="J48" s="6"/>
      <c r="K48" s="6"/>
      <c r="L48" s="6"/>
      <c r="M48" s="7">
        <f>CEILING( AVERAGE( R48,V48),1)</f>
        <v>3</v>
      </c>
      <c r="N48" s="7" t="s">
        <v>22</v>
      </c>
      <c r="O48" s="7" t="str">
        <f>IF(ISBLANK(E48),"-",IF(AND(ISBLANK(P48),Q48&gt;=65,Y48&gt;=8,S48&gt;=8,U48&gt;=65,W48&gt;=8),"Promociona",IF(AND(Q48&gt;=65,U48&gt;=65,Y48&gt;=6,OR(S48&gt;=6,T48&gt;=6),OR(W48&gt;=6,X48&gt;=6)),"Regular",IF(AND(ISBLANK(I48),Q48&gt;=65,R48&gt;=1,OR(S48&gt;=6,T48&gt;=6)),"--","Libre"))))</f>
        <v>--</v>
      </c>
      <c r="P48" s="2" t="s">
        <v>24</v>
      </c>
      <c r="Q48">
        <f>IFERROR(VALUE(E48),0)</f>
        <v>100</v>
      </c>
      <c r="R48">
        <f>IFERROR(VALUE(F48),0)</f>
        <v>6</v>
      </c>
      <c r="S48">
        <f>IFERROR(VALUE(G48),0)</f>
        <v>8</v>
      </c>
      <c r="T48">
        <f>IFERROR(VALUE(H48),0)</f>
        <v>0</v>
      </c>
      <c r="U48">
        <f>IFERROR(VALUE(I48),0)</f>
        <v>0</v>
      </c>
      <c r="V48">
        <f>IFERROR(VALUE(J48),0)</f>
        <v>0</v>
      </c>
      <c r="W48">
        <f>IFERROR(VALUE(K48),0)</f>
        <v>0</v>
      </c>
      <c r="X48">
        <f>IFERROR(VALUE(L48),0)</f>
        <v>0</v>
      </c>
      <c r="Y48">
        <f>IFERROR(VALUE(M48),0)</f>
        <v>3</v>
      </c>
    </row>
    <row r="49" spans="1:25" x14ac:dyDescent="0.25">
      <c r="A49" s="4"/>
      <c r="B49" s="4">
        <v>41</v>
      </c>
      <c r="C49" s="4">
        <v>14480</v>
      </c>
      <c r="D49" s="4" t="s">
        <v>65</v>
      </c>
      <c r="E49" s="6">
        <v>80</v>
      </c>
      <c r="F49" s="6">
        <v>6</v>
      </c>
      <c r="G49" s="6">
        <v>0</v>
      </c>
      <c r="H49" s="6"/>
      <c r="I49" s="6" t="s">
        <v>21</v>
      </c>
      <c r="J49" s="6" t="s">
        <v>21</v>
      </c>
      <c r="K49" s="6" t="s">
        <v>21</v>
      </c>
      <c r="L49" s="6" t="s">
        <v>21</v>
      </c>
      <c r="M49" s="7" t="s">
        <v>22</v>
      </c>
      <c r="N49" s="7" t="s">
        <v>22</v>
      </c>
      <c r="O49" s="7" t="s">
        <v>23</v>
      </c>
      <c r="P49" s="2" t="s">
        <v>24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 s="4"/>
      <c r="B50" s="4">
        <v>42</v>
      </c>
      <c r="C50" s="4">
        <v>13500</v>
      </c>
      <c r="D50" s="4" t="s">
        <v>66</v>
      </c>
      <c r="E50" s="6">
        <v>80</v>
      </c>
      <c r="F50" s="6">
        <v>6</v>
      </c>
      <c r="G50" s="6">
        <v>0</v>
      </c>
      <c r="H50" s="6"/>
      <c r="I50" s="6" t="s">
        <v>21</v>
      </c>
      <c r="J50" s="6" t="s">
        <v>21</v>
      </c>
      <c r="K50" s="6" t="s">
        <v>21</v>
      </c>
      <c r="L50" s="6" t="s">
        <v>21</v>
      </c>
      <c r="M50" s="7" t="s">
        <v>22</v>
      </c>
      <c r="N50" s="7" t="s">
        <v>22</v>
      </c>
      <c r="O50" s="7" t="s">
        <v>23</v>
      </c>
      <c r="P50" s="2" t="s">
        <v>24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 s="4"/>
      <c r="B51" s="4">
        <v>43</v>
      </c>
      <c r="C51" s="4">
        <v>14334</v>
      </c>
      <c r="D51" s="4" t="s">
        <v>67</v>
      </c>
      <c r="E51" s="6">
        <v>0</v>
      </c>
      <c r="F51" s="6">
        <v>0</v>
      </c>
      <c r="G51" s="6">
        <v>0</v>
      </c>
      <c r="H51" s="6"/>
      <c r="I51" s="6" t="s">
        <v>21</v>
      </c>
      <c r="J51" s="6" t="s">
        <v>21</v>
      </c>
      <c r="K51" s="6" t="s">
        <v>21</v>
      </c>
      <c r="L51" s="6" t="s">
        <v>21</v>
      </c>
      <c r="M51" s="7" t="s">
        <v>22</v>
      </c>
      <c r="N51" s="7" t="s">
        <v>22</v>
      </c>
      <c r="O51" s="7" t="s">
        <v>23</v>
      </c>
      <c r="P51" s="2" t="s">
        <v>24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</row>
    <row r="52" spans="1:25" x14ac:dyDescent="0.25">
      <c r="A52" s="4"/>
      <c r="B52" s="4">
        <v>44</v>
      </c>
      <c r="C52" s="4">
        <v>14451</v>
      </c>
      <c r="D52" s="4" t="s">
        <v>68</v>
      </c>
      <c r="E52" s="6">
        <v>0</v>
      </c>
      <c r="F52" s="6">
        <v>0</v>
      </c>
      <c r="G52" s="6">
        <v>0</v>
      </c>
      <c r="H52" s="6"/>
      <c r="I52" s="6" t="s">
        <v>21</v>
      </c>
      <c r="J52" s="6" t="s">
        <v>21</v>
      </c>
      <c r="K52" s="6" t="s">
        <v>21</v>
      </c>
      <c r="L52" s="6" t="s">
        <v>21</v>
      </c>
      <c r="M52" s="7" t="s">
        <v>22</v>
      </c>
      <c r="N52" s="7" t="s">
        <v>22</v>
      </c>
      <c r="O52" s="7" t="s">
        <v>23</v>
      </c>
      <c r="P52" s="2" t="s">
        <v>24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3" spans="1:25" x14ac:dyDescent="0.25">
      <c r="A53" s="4"/>
      <c r="B53" s="4">
        <v>45</v>
      </c>
      <c r="C53" s="4">
        <v>14300</v>
      </c>
      <c r="D53" s="4" t="s">
        <v>69</v>
      </c>
      <c r="E53" s="6">
        <v>100</v>
      </c>
      <c r="F53" s="6">
        <v>6</v>
      </c>
      <c r="G53" s="6">
        <v>4</v>
      </c>
      <c r="H53" s="6">
        <v>4</v>
      </c>
      <c r="I53" s="6" t="s">
        <v>21</v>
      </c>
      <c r="J53" s="6" t="s">
        <v>21</v>
      </c>
      <c r="K53" s="6" t="s">
        <v>21</v>
      </c>
      <c r="L53" s="6" t="s">
        <v>21</v>
      </c>
      <c r="M53" s="7" t="s">
        <v>22</v>
      </c>
      <c r="N53" s="7" t="s">
        <v>22</v>
      </c>
      <c r="O53" s="7" t="s">
        <v>23</v>
      </c>
      <c r="P53" s="2" t="s">
        <v>24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4" spans="1:25" x14ac:dyDescent="0.25">
      <c r="A54" s="4"/>
      <c r="B54" s="4">
        <v>46</v>
      </c>
      <c r="C54" s="4">
        <v>11819</v>
      </c>
      <c r="D54" s="4" t="s">
        <v>70</v>
      </c>
      <c r="E54" s="6">
        <v>80</v>
      </c>
      <c r="F54" s="6">
        <v>6</v>
      </c>
      <c r="G54" s="6">
        <v>0</v>
      </c>
      <c r="H54" s="6"/>
      <c r="I54" s="6" t="s">
        <v>21</v>
      </c>
      <c r="J54" s="6" t="s">
        <v>21</v>
      </c>
      <c r="K54" s="6" t="s">
        <v>21</v>
      </c>
      <c r="L54" s="6" t="s">
        <v>21</v>
      </c>
      <c r="M54" s="7" t="s">
        <v>22</v>
      </c>
      <c r="N54" s="7" t="s">
        <v>22</v>
      </c>
      <c r="O54" s="7" t="s">
        <v>23</v>
      </c>
      <c r="P54" s="2" t="s">
        <v>24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</row>
    <row r="55" spans="1:25" x14ac:dyDescent="0.25">
      <c r="A55" s="4"/>
      <c r="B55" s="4">
        <v>47</v>
      </c>
      <c r="C55" s="4">
        <v>13502</v>
      </c>
      <c r="D55" s="4" t="s">
        <v>71</v>
      </c>
      <c r="E55" s="6">
        <v>0</v>
      </c>
      <c r="F55" s="6">
        <v>0</v>
      </c>
      <c r="G55" s="6">
        <v>0</v>
      </c>
      <c r="H55" s="6"/>
      <c r="I55" s="6" t="s">
        <v>21</v>
      </c>
      <c r="J55" s="6" t="s">
        <v>21</v>
      </c>
      <c r="K55" s="6" t="s">
        <v>21</v>
      </c>
      <c r="L55" s="6" t="s">
        <v>21</v>
      </c>
      <c r="M55" s="7" t="s">
        <v>22</v>
      </c>
      <c r="N55" s="7" t="s">
        <v>22</v>
      </c>
      <c r="O55" s="7" t="s">
        <v>23</v>
      </c>
      <c r="P55" s="2" t="s">
        <v>24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</row>
    <row r="56" spans="1:25" x14ac:dyDescent="0.25">
      <c r="A56" s="4"/>
      <c r="B56" s="4">
        <v>48</v>
      </c>
      <c r="C56" s="4">
        <v>14223</v>
      </c>
      <c r="D56" s="4" t="s">
        <v>72</v>
      </c>
      <c r="E56" s="6">
        <v>100</v>
      </c>
      <c r="F56" s="6">
        <v>6</v>
      </c>
      <c r="G56" s="6">
        <v>4</v>
      </c>
      <c r="H56" s="6">
        <v>1</v>
      </c>
      <c r="I56" s="6" t="s">
        <v>21</v>
      </c>
      <c r="J56" s="6" t="s">
        <v>21</v>
      </c>
      <c r="K56" s="6" t="s">
        <v>21</v>
      </c>
      <c r="L56" s="6" t="s">
        <v>21</v>
      </c>
      <c r="M56" s="7" t="s">
        <v>22</v>
      </c>
      <c r="N56" s="7" t="s">
        <v>22</v>
      </c>
      <c r="O56" s="7" t="s">
        <v>23</v>
      </c>
      <c r="P56" s="2" t="s">
        <v>24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</row>
    <row r="57" spans="1:25" x14ac:dyDescent="0.25">
      <c r="A57" s="4"/>
      <c r="B57" s="4">
        <v>49</v>
      </c>
      <c r="C57" s="4">
        <v>14228</v>
      </c>
      <c r="D57" s="4" t="s">
        <v>73</v>
      </c>
      <c r="E57" s="6">
        <v>100</v>
      </c>
      <c r="F57" s="6">
        <v>6</v>
      </c>
      <c r="G57" s="6">
        <v>2</v>
      </c>
      <c r="H57" s="6">
        <v>3</v>
      </c>
      <c r="I57" s="6" t="s">
        <v>21</v>
      </c>
      <c r="J57" s="6" t="s">
        <v>21</v>
      </c>
      <c r="K57" s="6" t="s">
        <v>21</v>
      </c>
      <c r="L57" s="6" t="s">
        <v>21</v>
      </c>
      <c r="M57" s="7" t="s">
        <v>22</v>
      </c>
      <c r="N57" s="7" t="s">
        <v>22</v>
      </c>
      <c r="O57" s="7" t="s">
        <v>23</v>
      </c>
      <c r="P57" s="2" t="s">
        <v>24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</row>
    <row r="58" spans="1:25" x14ac:dyDescent="0.25">
      <c r="A58" s="4"/>
      <c r="B58" s="4">
        <v>50</v>
      </c>
      <c r="C58" s="4">
        <v>15024</v>
      </c>
      <c r="D58" s="4" t="s">
        <v>74</v>
      </c>
      <c r="E58" s="6">
        <v>80</v>
      </c>
      <c r="F58" s="6">
        <v>6</v>
      </c>
      <c r="G58" s="6">
        <v>0</v>
      </c>
      <c r="H58" s="6"/>
      <c r="I58" s="6" t="s">
        <v>21</v>
      </c>
      <c r="J58" s="6" t="s">
        <v>21</v>
      </c>
      <c r="K58" s="6" t="s">
        <v>21</v>
      </c>
      <c r="L58" s="6" t="s">
        <v>21</v>
      </c>
      <c r="M58" s="7" t="s">
        <v>22</v>
      </c>
      <c r="N58" s="7" t="s">
        <v>22</v>
      </c>
      <c r="O58" s="7" t="s">
        <v>23</v>
      </c>
      <c r="P58" s="2" t="s">
        <v>24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</row>
    <row r="59" spans="1:25" x14ac:dyDescent="0.25">
      <c r="A59" s="4"/>
      <c r="B59" s="4">
        <v>51</v>
      </c>
      <c r="C59" s="4">
        <v>14455</v>
      </c>
      <c r="D59" s="4" t="s">
        <v>75</v>
      </c>
      <c r="E59" s="6">
        <v>100</v>
      </c>
      <c r="F59" s="6">
        <v>6</v>
      </c>
      <c r="G59" s="6">
        <v>10</v>
      </c>
      <c r="H59" s="6"/>
      <c r="I59" s="6"/>
      <c r="J59" s="6"/>
      <c r="K59" s="6"/>
      <c r="L59" s="6"/>
      <c r="M59" s="7">
        <f>CEILING( AVERAGE( R59,V59),1)</f>
        <v>3</v>
      </c>
      <c r="N59" s="7" t="s">
        <v>22</v>
      </c>
      <c r="O59" s="7" t="str">
        <f>IF(ISBLANK(E59),"-",IF(AND(ISBLANK(P59),Q59&gt;=65,Y59&gt;=8,S59&gt;=8,U59&gt;=65,W59&gt;=8),"Promociona",IF(AND(Q59&gt;=65,U59&gt;=65,Y59&gt;=6,OR(S59&gt;=6,T59&gt;=6),OR(W59&gt;=6,X59&gt;=6)),"Regular",IF(AND(ISBLANK(I59),Q59&gt;=65,R59&gt;=1,OR(S59&gt;=6,T59&gt;=6)),"--","Libre"))))</f>
        <v>--</v>
      </c>
      <c r="P59" s="2" t="s">
        <v>24</v>
      </c>
      <c r="Q59">
        <f>IFERROR(VALUE(E59),0)</f>
        <v>100</v>
      </c>
      <c r="R59">
        <f>IFERROR(VALUE(F59),0)</f>
        <v>6</v>
      </c>
      <c r="S59">
        <f>IFERROR(VALUE(G59),0)</f>
        <v>10</v>
      </c>
      <c r="T59">
        <f>IFERROR(VALUE(H59),0)</f>
        <v>0</v>
      </c>
      <c r="U59">
        <f>IFERROR(VALUE(I59),0)</f>
        <v>0</v>
      </c>
      <c r="V59">
        <f>IFERROR(VALUE(J59),0)</f>
        <v>0</v>
      </c>
      <c r="W59">
        <f>IFERROR(VALUE(K59),0)</f>
        <v>0</v>
      </c>
      <c r="X59">
        <f>IFERROR(VALUE(L59),0)</f>
        <v>0</v>
      </c>
      <c r="Y59">
        <f>IFERROR(VALUE(M59),0)</f>
        <v>3</v>
      </c>
    </row>
    <row r="60" spans="1:25" x14ac:dyDescent="0.25">
      <c r="A60" s="4"/>
      <c r="B60" s="4">
        <v>52</v>
      </c>
      <c r="C60" s="4">
        <v>14450</v>
      </c>
      <c r="D60" s="4" t="s">
        <v>76</v>
      </c>
      <c r="E60" s="6">
        <v>10</v>
      </c>
      <c r="F60" s="6">
        <v>0</v>
      </c>
      <c r="G60" s="6">
        <v>0</v>
      </c>
      <c r="H60" s="6"/>
      <c r="I60" s="6" t="s">
        <v>21</v>
      </c>
      <c r="J60" s="6" t="s">
        <v>21</v>
      </c>
      <c r="K60" s="6" t="s">
        <v>21</v>
      </c>
      <c r="L60" s="6" t="s">
        <v>21</v>
      </c>
      <c r="M60" s="7" t="s">
        <v>22</v>
      </c>
      <c r="N60" s="7" t="s">
        <v>22</v>
      </c>
      <c r="O60" s="7" t="s">
        <v>23</v>
      </c>
      <c r="P60" s="2" t="s">
        <v>24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</row>
    <row r="61" spans="1:25" x14ac:dyDescent="0.25">
      <c r="A61" s="4"/>
      <c r="B61" s="4">
        <v>53</v>
      </c>
      <c r="C61" s="4">
        <v>2008</v>
      </c>
      <c r="D61" s="4" t="s">
        <v>77</v>
      </c>
      <c r="E61" s="6">
        <v>100</v>
      </c>
      <c r="F61" s="6">
        <v>6</v>
      </c>
      <c r="G61" s="6">
        <v>4</v>
      </c>
      <c r="H61" s="6">
        <v>6</v>
      </c>
      <c r="I61" s="6"/>
      <c r="J61" s="6"/>
      <c r="K61" s="6"/>
      <c r="L61" s="6"/>
      <c r="M61" s="7">
        <f>CEILING( AVERAGE( R61,V61),1)</f>
        <v>3</v>
      </c>
      <c r="N61" s="7" t="s">
        <v>22</v>
      </c>
      <c r="O61" s="7" t="str">
        <f>IF(ISBLANK(E61),"-",IF(AND(ISBLANK(P61),Q61&gt;=65,Y61&gt;=8,S61&gt;=8,U61&gt;=65,W61&gt;=8),"Promociona",IF(AND(Q61&gt;=65,U61&gt;=65,Y61&gt;=6,OR(S61&gt;=6,T61&gt;=6),OR(W61&gt;=6,X61&gt;=6)),"Regular",IF(AND(ISBLANK(I61),Q61&gt;=65,R61&gt;=1,OR(S61&gt;=6,T61&gt;=6)),"--","Libre"))))</f>
        <v>--</v>
      </c>
      <c r="P61" s="2" t="s">
        <v>24</v>
      </c>
      <c r="Q61">
        <f>IFERROR(VALUE(E61),0)</f>
        <v>100</v>
      </c>
      <c r="R61">
        <f>IFERROR(VALUE(F61),0)</f>
        <v>6</v>
      </c>
      <c r="S61">
        <f>IFERROR(VALUE(G61),0)</f>
        <v>4</v>
      </c>
      <c r="T61">
        <f>IFERROR(VALUE(H61),0)</f>
        <v>6</v>
      </c>
      <c r="U61">
        <f>IFERROR(VALUE(I61),0)</f>
        <v>0</v>
      </c>
      <c r="V61">
        <f>IFERROR(VALUE(J61),0)</f>
        <v>0</v>
      </c>
      <c r="W61">
        <f>IFERROR(VALUE(K61),0)</f>
        <v>0</v>
      </c>
      <c r="X61">
        <f>IFERROR(VALUE(L61),0)</f>
        <v>0</v>
      </c>
      <c r="Y61">
        <f>IFERROR(VALUE(M61),0)</f>
        <v>3</v>
      </c>
    </row>
    <row r="62" spans="1:25" x14ac:dyDescent="0.25">
      <c r="A62" s="4"/>
      <c r="B62" s="4">
        <v>54</v>
      </c>
      <c r="C62" s="4">
        <v>14467</v>
      </c>
      <c r="D62" s="4" t="s">
        <v>78</v>
      </c>
      <c r="E62" s="6">
        <v>0</v>
      </c>
      <c r="F62" s="6">
        <v>0</v>
      </c>
      <c r="G62" s="6">
        <v>0</v>
      </c>
      <c r="H62" s="6"/>
      <c r="I62" s="6" t="s">
        <v>21</v>
      </c>
      <c r="J62" s="6" t="s">
        <v>21</v>
      </c>
      <c r="K62" s="6" t="s">
        <v>21</v>
      </c>
      <c r="L62" s="6" t="s">
        <v>21</v>
      </c>
      <c r="M62" s="7" t="s">
        <v>22</v>
      </c>
      <c r="N62" s="7" t="s">
        <v>22</v>
      </c>
      <c r="O62" s="7" t="s">
        <v>23</v>
      </c>
      <c r="P62" s="2" t="s">
        <v>24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</row>
    <row r="63" spans="1:25" x14ac:dyDescent="0.25">
      <c r="A63" s="4"/>
      <c r="B63" s="4">
        <v>55</v>
      </c>
      <c r="C63" s="4">
        <v>14474</v>
      </c>
      <c r="D63" s="4" t="s">
        <v>79</v>
      </c>
      <c r="E63" s="6">
        <v>0</v>
      </c>
      <c r="F63" s="6">
        <v>0</v>
      </c>
      <c r="G63" s="6">
        <v>0</v>
      </c>
      <c r="H63" s="6"/>
      <c r="I63" s="6" t="s">
        <v>21</v>
      </c>
      <c r="J63" s="6" t="s">
        <v>21</v>
      </c>
      <c r="K63" s="6" t="s">
        <v>21</v>
      </c>
      <c r="L63" s="6" t="s">
        <v>21</v>
      </c>
      <c r="M63" s="7" t="s">
        <v>22</v>
      </c>
      <c r="N63" s="7" t="s">
        <v>22</v>
      </c>
      <c r="O63" s="7" t="s">
        <v>23</v>
      </c>
      <c r="P63" s="2" t="s">
        <v>24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</row>
    <row r="65" spans="1:8" x14ac:dyDescent="0.25">
      <c r="A65" t="s">
        <v>80</v>
      </c>
    </row>
    <row r="66" spans="1:8" x14ac:dyDescent="0.25">
      <c r="A66" t="s">
        <v>81</v>
      </c>
    </row>
    <row r="67" spans="1:8" x14ac:dyDescent="0.25">
      <c r="A67" t="s">
        <v>82</v>
      </c>
    </row>
    <row r="68" spans="1:8" x14ac:dyDescent="0.25">
      <c r="A68" t="s">
        <v>83</v>
      </c>
    </row>
    <row r="70" spans="1:8" x14ac:dyDescent="0.25">
      <c r="D70" t="s">
        <v>84</v>
      </c>
    </row>
    <row r="71" spans="1:8" x14ac:dyDescent="0.25">
      <c r="D71" t="s">
        <v>85</v>
      </c>
      <c r="E71">
        <v>45</v>
      </c>
    </row>
    <row r="72" spans="1:8" x14ac:dyDescent="0.25">
      <c r="H72" t="s">
        <v>86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EN13_1B1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2024-10-31T22:24:35Z</dcterms:created>
  <dcterms:modified xsi:type="dcterms:W3CDTF">2024-10-31T22:24:35Z</dcterms:modified>
</cp:coreProperties>
</file>