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3_1C1" sheetId="1" r:id="rId1"/>
  </sheets>
  <calcPr calcId="145621"/>
</workbook>
</file>

<file path=xl/calcChain.xml><?xml version="1.0" encoding="utf-8"?>
<calcChain xmlns="http://schemas.openxmlformats.org/spreadsheetml/2006/main">
  <c r="Y65" i="1" l="1"/>
  <c r="Y62" i="1"/>
  <c r="Y61" i="1"/>
  <c r="Y59" i="1"/>
  <c r="Y58" i="1"/>
  <c r="Y53" i="1"/>
  <c r="Y47" i="1"/>
  <c r="Y43" i="1"/>
  <c r="Y41" i="1"/>
  <c r="Y35" i="1"/>
  <c r="Y34" i="1"/>
  <c r="Y26" i="1"/>
  <c r="Y23" i="1"/>
  <c r="Y18" i="1"/>
  <c r="Y13" i="1"/>
  <c r="Y11" i="1"/>
  <c r="X65" i="1"/>
  <c r="X62" i="1"/>
  <c r="X61" i="1"/>
  <c r="X59" i="1"/>
  <c r="X58" i="1"/>
  <c r="X53" i="1"/>
  <c r="X47" i="1"/>
  <c r="X43" i="1"/>
  <c r="X41" i="1"/>
  <c r="X35" i="1"/>
  <c r="X34" i="1"/>
  <c r="X26" i="1"/>
  <c r="X23" i="1"/>
  <c r="X18" i="1"/>
  <c r="X13" i="1"/>
  <c r="X11" i="1"/>
  <c r="W65" i="1"/>
  <c r="W62" i="1"/>
  <c r="W61" i="1"/>
  <c r="W59" i="1"/>
  <c r="W58" i="1"/>
  <c r="W53" i="1"/>
  <c r="W47" i="1"/>
  <c r="W43" i="1"/>
  <c r="W41" i="1"/>
  <c r="W35" i="1"/>
  <c r="W34" i="1"/>
  <c r="W26" i="1"/>
  <c r="W23" i="1"/>
  <c r="W18" i="1"/>
  <c r="W13" i="1"/>
  <c r="W11" i="1"/>
  <c r="V65" i="1"/>
  <c r="V62" i="1"/>
  <c r="V61" i="1"/>
  <c r="V59" i="1"/>
  <c r="V58" i="1"/>
  <c r="V53" i="1"/>
  <c r="V47" i="1"/>
  <c r="V43" i="1"/>
  <c r="V41" i="1"/>
  <c r="V35" i="1"/>
  <c r="V34" i="1"/>
  <c r="V26" i="1"/>
  <c r="V23" i="1"/>
  <c r="V18" i="1"/>
  <c r="V13" i="1"/>
  <c r="V11" i="1"/>
  <c r="U65" i="1"/>
  <c r="U62" i="1"/>
  <c r="U61" i="1"/>
  <c r="U59" i="1"/>
  <c r="U58" i="1"/>
  <c r="U53" i="1"/>
  <c r="U47" i="1"/>
  <c r="U43" i="1"/>
  <c r="U41" i="1"/>
  <c r="U35" i="1"/>
  <c r="U34" i="1"/>
  <c r="U26" i="1"/>
  <c r="U23" i="1"/>
  <c r="U18" i="1"/>
  <c r="U13" i="1"/>
  <c r="U11" i="1"/>
  <c r="T65" i="1"/>
  <c r="T62" i="1"/>
  <c r="T61" i="1"/>
  <c r="T59" i="1"/>
  <c r="T58" i="1"/>
  <c r="T53" i="1"/>
  <c r="T47" i="1"/>
  <c r="T43" i="1"/>
  <c r="T41" i="1"/>
  <c r="T35" i="1"/>
  <c r="T34" i="1"/>
  <c r="T26" i="1"/>
  <c r="T23" i="1"/>
  <c r="T18" i="1"/>
  <c r="T13" i="1"/>
  <c r="T11" i="1"/>
  <c r="S65" i="1"/>
  <c r="S62" i="1"/>
  <c r="S61" i="1"/>
  <c r="S59" i="1"/>
  <c r="S58" i="1"/>
  <c r="S53" i="1"/>
  <c r="S47" i="1"/>
  <c r="S43" i="1"/>
  <c r="S41" i="1"/>
  <c r="S35" i="1"/>
  <c r="S34" i="1"/>
  <c r="S26" i="1"/>
  <c r="S23" i="1"/>
  <c r="S18" i="1"/>
  <c r="S13" i="1"/>
  <c r="S11" i="1"/>
  <c r="R65" i="1"/>
  <c r="R62" i="1"/>
  <c r="R61" i="1"/>
  <c r="R59" i="1"/>
  <c r="R58" i="1"/>
  <c r="R53" i="1"/>
  <c r="R47" i="1"/>
  <c r="R43" i="1"/>
  <c r="R41" i="1"/>
  <c r="R35" i="1"/>
  <c r="R34" i="1"/>
  <c r="R26" i="1"/>
  <c r="R23" i="1"/>
  <c r="R18" i="1"/>
  <c r="R13" i="1"/>
  <c r="R11" i="1"/>
  <c r="Q65" i="1"/>
  <c r="Q62" i="1"/>
  <c r="Q61" i="1"/>
  <c r="Q59" i="1"/>
  <c r="Q58" i="1"/>
  <c r="Q53" i="1"/>
  <c r="Q47" i="1"/>
  <c r="Q43" i="1"/>
  <c r="Q41" i="1"/>
  <c r="Q35" i="1"/>
  <c r="Q34" i="1"/>
  <c r="Q26" i="1"/>
  <c r="Q23" i="1"/>
  <c r="Q18" i="1"/>
  <c r="Q13" i="1"/>
  <c r="Q11" i="1"/>
  <c r="O65" i="1"/>
  <c r="O62" i="1"/>
  <c r="O61" i="1"/>
  <c r="O59" i="1"/>
  <c r="O58" i="1"/>
  <c r="O53" i="1"/>
  <c r="O47" i="1"/>
  <c r="O43" i="1"/>
  <c r="O41" i="1"/>
  <c r="O35" i="1"/>
  <c r="O34" i="1"/>
  <c r="O26" i="1"/>
  <c r="O23" i="1"/>
  <c r="O18" i="1"/>
  <c r="O13" i="1"/>
  <c r="O11" i="1"/>
  <c r="M65" i="1"/>
  <c r="M62" i="1"/>
  <c r="M61" i="1"/>
  <c r="M59" i="1"/>
  <c r="M58" i="1"/>
  <c r="M53" i="1"/>
  <c r="M47" i="1"/>
  <c r="M43" i="1"/>
  <c r="M41" i="1"/>
  <c r="M35" i="1"/>
  <c r="M34" i="1"/>
  <c r="M26" i="1"/>
  <c r="M23" i="1"/>
  <c r="M18" i="1"/>
  <c r="M13" i="1"/>
  <c r="M11" i="1"/>
</calcChain>
</file>

<file path=xl/sharedStrings.xml><?xml version="1.0" encoding="utf-8"?>
<sst xmlns="http://schemas.openxmlformats.org/spreadsheetml/2006/main" count="462" uniqueCount="90">
  <si>
    <t xml:space="preserve">       INFORME DE SITUACION ACADEMICA DE ALUMNOS</t>
  </si>
  <si>
    <t>Cursada N°: 7954</t>
  </si>
  <si>
    <t xml:space="preserve">Carrera:     TECNICATURA SUPERIOR EN ENFERMERIA                </t>
  </si>
  <si>
    <t>Ciclo: 1</t>
  </si>
  <si>
    <t xml:space="preserve">Espacio:     PRACTICA PROFESIONAL I        </t>
  </si>
  <si>
    <t>(EN13)    1-C  1  Anual        2024</t>
  </si>
  <si>
    <t xml:space="preserve">Docente:      HERNANDEZ, Ruben Adrian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</si>
  <si>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</si>
  <si>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</si>
  <si>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</si>
  <si>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</si>
  <si>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</si>
  <si>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</si>
  <si>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</si>
  <si>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</si>
  <si>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</si>
  <si>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</si>
  <si>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</si>
  <si>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</si>
  <si>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</si>
  <si>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ACUÑA, Daniela Irupe                    </t>
  </si>
  <si>
    <t>-</t>
  </si>
  <si>
    <t xml:space="preserve">  </t>
  </si>
  <si>
    <t>Libre</t>
  </si>
  <si>
    <t>espacio sin promoción</t>
  </si>
  <si>
    <t xml:space="preserve">ACUÑA, Janeth Fernanda                  </t>
  </si>
  <si>
    <t xml:space="preserve">AGUILAR, Hernan Ezequiel                </t>
  </si>
  <si>
    <t xml:space="preserve">ALBARRACIN, Danna Milagros              </t>
  </si>
  <si>
    <t xml:space="preserve">ALEGRE, Sabrina Ingrid                  </t>
  </si>
  <si>
    <t xml:space="preserve">ALVAREZ, Juliana Lujan                  </t>
  </si>
  <si>
    <t xml:space="preserve">AMICONI, Rocio Vanesa                   </t>
  </si>
  <si>
    <t xml:space="preserve">ANDRADE, Rodrigo Alejandro              </t>
  </si>
  <si>
    <t xml:space="preserve">ARDILES, Camila Malena                  </t>
  </si>
  <si>
    <t xml:space="preserve">ARREDONDO, Karen Yohana                 </t>
  </si>
  <si>
    <t xml:space="preserve">BAÑOS, Mariano Agustin                  </t>
  </si>
  <si>
    <t xml:space="preserve">BOGADO, Nahiara Abril                   </t>
  </si>
  <si>
    <t xml:space="preserve">BUCAREY, Leandro Hernan                 </t>
  </si>
  <si>
    <t xml:space="preserve">BURGOA CARRERA, Sol Valentina           </t>
  </si>
  <si>
    <t xml:space="preserve">BURGOS, Julieta Victoria                </t>
  </si>
  <si>
    <t xml:space="preserve">CAICHEO MASUCO, Vannen Lioren           </t>
  </si>
  <si>
    <t xml:space="preserve">CARDENAS PEREZ, Melisa Andrea           </t>
  </si>
  <si>
    <t xml:space="preserve">CARRASCO, Luz Agostina                  </t>
  </si>
  <si>
    <t xml:space="preserve">CASTILLO, Elizabeth Veronica            </t>
  </si>
  <si>
    <t xml:space="preserve">CASTILLO, Mara Jacqueline               </t>
  </si>
  <si>
    <t xml:space="preserve">CASTRO, Ester Emilia                    </t>
  </si>
  <si>
    <t>A</t>
  </si>
  <si>
    <t xml:space="preserve">COLQUE, Karina Magdalena                </t>
  </si>
  <si>
    <t xml:space="preserve">CORONEL, Milagro Agustina               </t>
  </si>
  <si>
    <t xml:space="preserve">CRUZ, Daira Candela                     </t>
  </si>
  <si>
    <t xml:space="preserve">CRUZ, Marcos Alberto                    </t>
  </si>
  <si>
    <t xml:space="preserve">CRUZ, Verónica Elizabeth                </t>
  </si>
  <si>
    <t xml:space="preserve">DE FRANCESCHI, Camila Nazarena          </t>
  </si>
  <si>
    <t xml:space="preserve">DIP, Dardo Javier                       </t>
  </si>
  <si>
    <t xml:space="preserve">ERICK, Mariana Paola                    </t>
  </si>
  <si>
    <t xml:space="preserve">ESCOBAR VELASQUEZ, Joaquin Sebastian    </t>
  </si>
  <si>
    <t xml:space="preserve">ESCOBAR, Brenda Ayelen                  </t>
  </si>
  <si>
    <t xml:space="preserve">FERNANDEZ, Karina Soledad               </t>
  </si>
  <si>
    <t xml:space="preserve">FRANCO VILLARROEL, Nahiara Maiten       </t>
  </si>
  <si>
    <t xml:space="preserve">GODOY, Camila Del Carmen                </t>
  </si>
  <si>
    <t xml:space="preserve">GOMEZ, Fernanda Yaquelin                </t>
  </si>
  <si>
    <t xml:space="preserve">GONZALEZ, Paula Jimena                  </t>
  </si>
  <si>
    <t xml:space="preserve">GUTIERREZ, Julia                        </t>
  </si>
  <si>
    <t xml:space="preserve">GUZMAN, Angela Isabel                   </t>
  </si>
  <si>
    <t xml:space="preserve">HERBAS, Malena Daiana                   </t>
  </si>
  <si>
    <t xml:space="preserve">HERRERA, Milena Oriana Quimey           </t>
  </si>
  <si>
    <t xml:space="preserve">HOST, Mia Maria Elena                   </t>
  </si>
  <si>
    <t xml:space="preserve">IBARRA, Candelaria Jainen               </t>
  </si>
  <si>
    <t xml:space="preserve">LERA, Yohana Maria                      </t>
  </si>
  <si>
    <t xml:space="preserve">MALDONADO, Henke Braian David           </t>
  </si>
  <si>
    <t xml:space="preserve">MANSILLA RAMOS, Nicolas Andres          </t>
  </si>
  <si>
    <t xml:space="preserve">MEDINA, María Luz                       </t>
  </si>
  <si>
    <t xml:space="preserve">ORREGO, Diana Andrea                    </t>
  </si>
  <si>
    <t xml:space="preserve">PARRAGA, Maria Flavia                   </t>
  </si>
  <si>
    <t xml:space="preserve">REYES OYARZO, Yanina Magali             </t>
  </si>
  <si>
    <t xml:space="preserve">RIVAS, Maria Valentina                  </t>
  </si>
  <si>
    <t xml:space="preserve">ROCHA, Dana Ramona                      </t>
  </si>
  <si>
    <t xml:space="preserve">ROJAS, Carla Valentina                  </t>
  </si>
  <si>
    <t xml:space="preserve">ROSALES, Daniela Alejandra              </t>
  </si>
  <si>
    <t xml:space="preserve">SANTANA, Villarroel Damaris Ariadna     </t>
  </si>
  <si>
    <t xml:space="preserve">SERRANO, Melani Janet                   </t>
  </si>
  <si>
    <t xml:space="preserve">VALDIVIEZO, Maria Fernanda              </t>
  </si>
  <si>
    <t xml:space="preserve">VAZQUEZ, Llanes Daniela Leticia         </t>
  </si>
  <si>
    <t xml:space="preserve">VILLAGRA, J.a. Yair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</si>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</sst>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14265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14169</v>
      </c>
      <c r="D10" s="4" t="s">
        <v>25</v>
      </c>
      <c r="E10" s="6">
        <v>85</v>
      </c>
      <c r="F10" s="6">
        <v>6</v>
      </c>
      <c r="G10" s="6">
        <v>1</v>
      </c>
      <c r="H10" s="6">
        <v>1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13445</v>
      </c>
      <c r="D11" s="4" t="s">
        <v>26</v>
      </c>
      <c r="E11" s="6">
        <v>85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85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12991</v>
      </c>
      <c r="D12" s="4" t="s">
        <v>27</v>
      </c>
      <c r="E12" s="6">
        <v>0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13437</v>
      </c>
      <c r="D13" s="4" t="s">
        <v>28</v>
      </c>
      <c r="E13" s="6">
        <v>85</v>
      </c>
      <c r="F13" s="6">
        <v>6</v>
      </c>
      <c r="G13" s="6">
        <v>7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85</v>
      </c>
      <c r="R13">
        <f>IFERROR(VALUE(F13),0)</f>
        <v>6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14172</v>
      </c>
      <c r="D14" s="4" t="s">
        <v>29</v>
      </c>
      <c r="E14" s="6">
        <v>85</v>
      </c>
      <c r="F14" s="6">
        <v>6</v>
      </c>
      <c r="G14" s="6">
        <v>1</v>
      </c>
      <c r="H14" s="6">
        <v>1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14174</v>
      </c>
      <c r="D15" s="4" t="s">
        <v>30</v>
      </c>
      <c r="E15" s="6">
        <v>80</v>
      </c>
      <c r="F15" s="6">
        <v>6</v>
      </c>
      <c r="G15" s="6">
        <v>3</v>
      </c>
      <c r="H15" s="6">
        <v>5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14266</v>
      </c>
      <c r="D16" s="4" t="s">
        <v>31</v>
      </c>
      <c r="E16" s="6">
        <v>80</v>
      </c>
      <c r="F16" s="6">
        <v>6</v>
      </c>
      <c r="G16" s="6">
        <v>3</v>
      </c>
      <c r="H16" s="6">
        <v>4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14175</v>
      </c>
      <c r="D17" s="4" t="s">
        <v>32</v>
      </c>
      <c r="E17" s="6">
        <v>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14176</v>
      </c>
      <c r="D18" s="4" t="s">
        <v>33</v>
      </c>
      <c r="E18" s="6">
        <v>85</v>
      </c>
      <c r="F18" s="6">
        <v>6</v>
      </c>
      <c r="G18" s="6">
        <v>4</v>
      </c>
      <c r="H18" s="6">
        <v>8</v>
      </c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85</v>
      </c>
      <c r="R18">
        <f>IFERROR(VALUE(F18),0)</f>
        <v>6</v>
      </c>
      <c r="S18">
        <f>IFERROR(VALUE(G18),0)</f>
        <v>4</v>
      </c>
      <c r="T18">
        <f>IFERROR(VALUE(H18),0)</f>
        <v>8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12184</v>
      </c>
      <c r="D19" s="4" t="s">
        <v>34</v>
      </c>
      <c r="E19" s="6">
        <v>80</v>
      </c>
      <c r="F19" s="6">
        <v>6</v>
      </c>
      <c r="G19" s="6">
        <v>4</v>
      </c>
      <c r="H19" s="6">
        <v>1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14180</v>
      </c>
      <c r="D20" s="4" t="s">
        <v>35</v>
      </c>
      <c r="E20" s="6">
        <v>0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14181</v>
      </c>
      <c r="D21" s="4" t="s">
        <v>36</v>
      </c>
      <c r="E21" s="6">
        <v>80</v>
      </c>
      <c r="F21" s="6">
        <v>6</v>
      </c>
      <c r="G21" s="6">
        <v>1</v>
      </c>
      <c r="H21" s="6">
        <v>1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13458</v>
      </c>
      <c r="D22" s="4" t="s">
        <v>37</v>
      </c>
      <c r="E22" s="6">
        <v>85</v>
      </c>
      <c r="F22" s="6">
        <v>6</v>
      </c>
      <c r="G22" s="6">
        <v>3</v>
      </c>
      <c r="H22" s="6">
        <v>4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13418</v>
      </c>
      <c r="D23" s="4" t="s">
        <v>38</v>
      </c>
      <c r="E23" s="6">
        <v>85</v>
      </c>
      <c r="F23" s="6">
        <v>6</v>
      </c>
      <c r="G23" s="6">
        <v>4</v>
      </c>
      <c r="H23" s="6">
        <v>8</v>
      </c>
      <c r="I23" s="6"/>
      <c r="J23" s="6"/>
      <c r="K23" s="6"/>
      <c r="L23" s="6"/>
      <c r="M23" s="7">
        <f>CEILING( AVERAGE( R23,V23),1)</f>
        <v>3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85</v>
      </c>
      <c r="R23">
        <f>IFERROR(VALUE(F23),0)</f>
        <v>6</v>
      </c>
      <c r="S23">
        <f>IFERROR(VALUE(G23),0)</f>
        <v>4</v>
      </c>
      <c r="T23">
        <f>IFERROR(VALUE(H23),0)</f>
        <v>8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14183</v>
      </c>
      <c r="D24" s="4" t="s">
        <v>39</v>
      </c>
      <c r="E24" s="6">
        <v>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14267</v>
      </c>
      <c r="D25" s="4" t="s">
        <v>40</v>
      </c>
      <c r="E25" s="6">
        <v>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14184</v>
      </c>
      <c r="D26" s="4" t="s">
        <v>41</v>
      </c>
      <c r="E26" s="6">
        <v>85</v>
      </c>
      <c r="F26" s="6">
        <v>6</v>
      </c>
      <c r="G26" s="6">
        <v>4</v>
      </c>
      <c r="H26" s="6">
        <v>7</v>
      </c>
      <c r="I26" s="6"/>
      <c r="J26" s="6"/>
      <c r="K26" s="6"/>
      <c r="L26" s="6"/>
      <c r="M26" s="7">
        <f>CEILING( AVERAGE( R26,V26),1)</f>
        <v>3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85</v>
      </c>
      <c r="R26">
        <f>IFERROR(VALUE(F26),0)</f>
        <v>6</v>
      </c>
      <c r="S26">
        <f>IFERROR(VALUE(G26),0)</f>
        <v>4</v>
      </c>
      <c r="T26">
        <f>IFERROR(VALUE(H26),0)</f>
        <v>7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8396</v>
      </c>
      <c r="D27" s="4" t="s">
        <v>42</v>
      </c>
      <c r="E27" s="6">
        <v>60</v>
      </c>
      <c r="F27" s="6"/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10726</v>
      </c>
      <c r="D28" s="4" t="s">
        <v>43</v>
      </c>
      <c r="E28" s="6">
        <v>85</v>
      </c>
      <c r="F28" s="6">
        <v>6</v>
      </c>
      <c r="G28" s="6">
        <v>4</v>
      </c>
      <c r="H28" s="6">
        <v>4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14189</v>
      </c>
      <c r="D29" s="4" t="s">
        <v>44</v>
      </c>
      <c r="E29" s="6">
        <v>80</v>
      </c>
      <c r="F29" s="6">
        <v>6</v>
      </c>
      <c r="G29" s="6" t="s">
        <v>45</v>
      </c>
      <c r="H29" s="6" t="s">
        <v>45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14190</v>
      </c>
      <c r="D30" s="4" t="s">
        <v>46</v>
      </c>
      <c r="E30" s="6">
        <v>0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12848</v>
      </c>
      <c r="D31" s="4" t="s">
        <v>47</v>
      </c>
      <c r="E31" s="6">
        <v>80</v>
      </c>
      <c r="F31" s="6">
        <v>6</v>
      </c>
      <c r="G31" s="6">
        <v>2</v>
      </c>
      <c r="H31" s="6">
        <v>1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14193</v>
      </c>
      <c r="D32" s="4" t="s">
        <v>48</v>
      </c>
      <c r="E32" s="6">
        <v>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14194</v>
      </c>
      <c r="D33" s="4" t="s">
        <v>49</v>
      </c>
      <c r="E33" s="6">
        <v>0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10641</v>
      </c>
      <c r="D34" s="4" t="s">
        <v>50</v>
      </c>
      <c r="E34" s="6">
        <v>85</v>
      </c>
      <c r="F34" s="6">
        <v>6</v>
      </c>
      <c r="G34" s="6">
        <v>6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24</v>
      </c>
      <c r="Q34">
        <f>IFERROR(VALUE(E34),0)</f>
        <v>85</v>
      </c>
      <c r="R34">
        <f>IFERROR(VALUE(F34),0)</f>
        <v>6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14269</v>
      </c>
      <c r="D35" s="4" t="s">
        <v>51</v>
      </c>
      <c r="E35" s="6">
        <v>85</v>
      </c>
      <c r="F35" s="6">
        <v>6</v>
      </c>
      <c r="G35" s="6">
        <v>2</v>
      </c>
      <c r="H35" s="6">
        <v>6</v>
      </c>
      <c r="I35" s="6"/>
      <c r="J35" s="6"/>
      <c r="K35" s="6"/>
      <c r="L35" s="6"/>
      <c r="M35" s="7">
        <f>CEILING( AVERAGE( R35,V35),1)</f>
        <v>3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24</v>
      </c>
      <c r="Q35">
        <f>IFERROR(VALUE(E35),0)</f>
        <v>85</v>
      </c>
      <c r="R35">
        <f>IFERROR(VALUE(F35),0)</f>
        <v>6</v>
      </c>
      <c r="S35">
        <f>IFERROR(VALUE(G35),0)</f>
        <v>2</v>
      </c>
      <c r="T35">
        <f>IFERROR(VALUE(H35),0)</f>
        <v>6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12841</v>
      </c>
      <c r="D36" s="4" t="s">
        <v>52</v>
      </c>
      <c r="E36" s="6">
        <v>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14985</v>
      </c>
      <c r="D37" s="4" t="s">
        <v>53</v>
      </c>
      <c r="E37" s="6">
        <v>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14197</v>
      </c>
      <c r="D38" s="4" t="s">
        <v>54</v>
      </c>
      <c r="E38" s="6">
        <v>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14270</v>
      </c>
      <c r="D39" s="4" t="s">
        <v>55</v>
      </c>
      <c r="E39" s="6">
        <v>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10851</v>
      </c>
      <c r="D40" s="4" t="s">
        <v>56</v>
      </c>
      <c r="E40" s="6">
        <v>0</v>
      </c>
      <c r="F40" s="6"/>
      <c r="G40" s="6"/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14214</v>
      </c>
      <c r="D41" s="4" t="s">
        <v>57</v>
      </c>
      <c r="E41" s="6">
        <v>85</v>
      </c>
      <c r="F41" s="6">
        <v>6</v>
      </c>
      <c r="G41" s="6">
        <v>7</v>
      </c>
      <c r="H41" s="6"/>
      <c r="I41" s="6"/>
      <c r="J41" s="6"/>
      <c r="K41" s="6"/>
      <c r="L41" s="6"/>
      <c r="M41" s="7">
        <f>CEILING( AVERAGE( R41,V41),1)</f>
        <v>3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24</v>
      </c>
      <c r="Q41">
        <f>IFERROR(VALUE(E41),0)</f>
        <v>85</v>
      </c>
      <c r="R41">
        <f>IFERROR(VALUE(F41),0)</f>
        <v>6</v>
      </c>
      <c r="S41">
        <f>IFERROR(VALUE(G41),0)</f>
        <v>7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3</v>
      </c>
    </row>
    <row r="42" spans="1:25" x14ac:dyDescent="0.25">
      <c r="A42" s="4"/>
      <c r="B42" s="4">
        <v>34</v>
      </c>
      <c r="C42" s="4">
        <v>13421</v>
      </c>
      <c r="D42" s="4" t="s">
        <v>58</v>
      </c>
      <c r="E42" s="6">
        <v>60</v>
      </c>
      <c r="F42" s="6">
        <v>6</v>
      </c>
      <c r="G42" s="6">
        <v>1</v>
      </c>
      <c r="H42" s="6" t="s">
        <v>45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13451</v>
      </c>
      <c r="D43" s="4" t="s">
        <v>59</v>
      </c>
      <c r="E43" s="6">
        <v>85</v>
      </c>
      <c r="F43" s="6">
        <v>6</v>
      </c>
      <c r="G43" s="6">
        <v>4</v>
      </c>
      <c r="H43" s="6">
        <v>6</v>
      </c>
      <c r="I43" s="6"/>
      <c r="J43" s="6"/>
      <c r="K43" s="6"/>
      <c r="L43" s="6"/>
      <c r="M43" s="7">
        <f>CEILING( AVERAGE( R43,V43),1)</f>
        <v>3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85</v>
      </c>
      <c r="R43">
        <f>IFERROR(VALUE(F43),0)</f>
        <v>6</v>
      </c>
      <c r="S43">
        <f>IFERROR(VALUE(G43),0)</f>
        <v>4</v>
      </c>
      <c r="T43">
        <f>IFERROR(VALUE(H43),0)</f>
        <v>6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3</v>
      </c>
    </row>
    <row r="44" spans="1:25" x14ac:dyDescent="0.25">
      <c r="A44" s="4"/>
      <c r="B44" s="4">
        <v>36</v>
      </c>
      <c r="C44" s="4">
        <v>14216</v>
      </c>
      <c r="D44" s="4" t="s">
        <v>60</v>
      </c>
      <c r="E44" s="6">
        <v>0</v>
      </c>
      <c r="F44" s="6"/>
      <c r="G44" s="6"/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14271</v>
      </c>
      <c r="D45" s="4" t="s">
        <v>61</v>
      </c>
      <c r="E45" s="6">
        <v>80</v>
      </c>
      <c r="F45" s="6">
        <v>6</v>
      </c>
      <c r="G45" s="6">
        <v>1</v>
      </c>
      <c r="H45" s="6" t="s">
        <v>45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14217</v>
      </c>
      <c r="D46" s="4" t="s">
        <v>62</v>
      </c>
      <c r="E46" s="6">
        <v>0</v>
      </c>
      <c r="F46" s="6"/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14218</v>
      </c>
      <c r="D47" s="4" t="s">
        <v>63</v>
      </c>
      <c r="E47" s="6">
        <v>85</v>
      </c>
      <c r="F47" s="6">
        <v>6</v>
      </c>
      <c r="G47" s="6">
        <v>4</v>
      </c>
      <c r="H47" s="6">
        <v>9</v>
      </c>
      <c r="I47" s="6"/>
      <c r="J47" s="6"/>
      <c r="K47" s="6"/>
      <c r="L47" s="6"/>
      <c r="M47" s="7">
        <f>CEILING( AVERAGE( R47,V47),1)</f>
        <v>3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85</v>
      </c>
      <c r="R47">
        <f>IFERROR(VALUE(F47),0)</f>
        <v>6</v>
      </c>
      <c r="S47">
        <f>IFERROR(VALUE(G47),0)</f>
        <v>4</v>
      </c>
      <c r="T47">
        <f>IFERROR(VALUE(H47),0)</f>
        <v>9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14253</v>
      </c>
      <c r="D48" s="4" t="s">
        <v>64</v>
      </c>
      <c r="E48" s="6">
        <v>85</v>
      </c>
      <c r="F48" s="6">
        <v>6</v>
      </c>
      <c r="G48" s="6">
        <v>1</v>
      </c>
      <c r="H48" s="6">
        <v>1</v>
      </c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14224</v>
      </c>
      <c r="D49" s="4" t="s">
        <v>65</v>
      </c>
      <c r="E49" s="6">
        <v>80</v>
      </c>
      <c r="F49" s="6">
        <v>6</v>
      </c>
      <c r="G49" s="6">
        <v>1</v>
      </c>
      <c r="H49" s="6" t="s">
        <v>45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14226</v>
      </c>
      <c r="D50" s="4" t="s">
        <v>66</v>
      </c>
      <c r="E50" s="6">
        <v>0</v>
      </c>
      <c r="F50" s="6"/>
      <c r="G50" s="6"/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9595</v>
      </c>
      <c r="D51" s="4" t="s">
        <v>67</v>
      </c>
      <c r="E51" s="6">
        <v>80</v>
      </c>
      <c r="F51" s="6">
        <v>6</v>
      </c>
      <c r="G51" s="6">
        <v>1</v>
      </c>
      <c r="H51" s="6" t="s">
        <v>45</v>
      </c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12459</v>
      </c>
      <c r="D52" s="4" t="s">
        <v>68</v>
      </c>
      <c r="E52" s="6">
        <v>80</v>
      </c>
      <c r="F52" s="6">
        <v>6</v>
      </c>
      <c r="G52" s="6">
        <v>1</v>
      </c>
      <c r="H52" s="6"/>
      <c r="I52" s="6">
        <v>4</v>
      </c>
      <c r="J52" s="6" t="s">
        <v>21</v>
      </c>
      <c r="K52" s="6" t="s">
        <v>21</v>
      </c>
      <c r="L52" s="6" t="s">
        <v>21</v>
      </c>
      <c r="M52" s="7">
        <v>3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12451</v>
      </c>
      <c r="D53" s="4" t="s">
        <v>69</v>
      </c>
      <c r="E53" s="6">
        <v>80</v>
      </c>
      <c r="F53" s="6">
        <v>6</v>
      </c>
      <c r="G53" s="6">
        <v>6</v>
      </c>
      <c r="H53" s="6"/>
      <c r="I53" s="6"/>
      <c r="J53" s="6"/>
      <c r="K53" s="6"/>
      <c r="L53" s="6"/>
      <c r="M53" s="7">
        <f>CEILING( AVERAGE( R53,V53),1)</f>
        <v>3</v>
      </c>
      <c r="N53" s="7" t="s">
        <v>22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24</v>
      </c>
      <c r="Q53">
        <f>IFERROR(VALUE(E53),0)</f>
        <v>80</v>
      </c>
      <c r="R53">
        <f>IFERROR(VALUE(F53),0)</f>
        <v>6</v>
      </c>
      <c r="S53">
        <f>IFERROR(VALUE(G53),0)</f>
        <v>6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3</v>
      </c>
    </row>
    <row r="54" spans="1:25" x14ac:dyDescent="0.25">
      <c r="A54" s="4"/>
      <c r="B54" s="4">
        <v>46</v>
      </c>
      <c r="C54" s="4">
        <v>12441</v>
      </c>
      <c r="D54" s="4" t="s">
        <v>70</v>
      </c>
      <c r="E54" s="6">
        <v>0</v>
      </c>
      <c r="F54" s="6"/>
      <c r="G54" s="6"/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13459</v>
      </c>
      <c r="D55" s="4" t="s">
        <v>71</v>
      </c>
      <c r="E55" s="6">
        <v>0</v>
      </c>
      <c r="F55" s="6"/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8407</v>
      </c>
      <c r="D56" s="4" t="s">
        <v>72</v>
      </c>
      <c r="E56" s="6">
        <v>0</v>
      </c>
      <c r="F56" s="6"/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12374</v>
      </c>
      <c r="D57" s="4" t="s">
        <v>73</v>
      </c>
      <c r="E57" s="6">
        <v>0</v>
      </c>
      <c r="F57" s="6"/>
      <c r="G57" s="6"/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12436</v>
      </c>
      <c r="D58" s="4" t="s">
        <v>74</v>
      </c>
      <c r="E58" s="6">
        <v>85</v>
      </c>
      <c r="F58" s="6">
        <v>6</v>
      </c>
      <c r="G58" s="6">
        <v>4</v>
      </c>
      <c r="H58" s="6">
        <v>8</v>
      </c>
      <c r="I58" s="6"/>
      <c r="J58" s="6"/>
      <c r="K58" s="6"/>
      <c r="L58" s="6"/>
      <c r="M58" s="7">
        <f>CEILING( AVERAGE( R58,V58),1)</f>
        <v>3</v>
      </c>
      <c r="N58" s="7" t="s">
        <v>22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24</v>
      </c>
      <c r="Q58">
        <f>IFERROR(VALUE(E58),0)</f>
        <v>85</v>
      </c>
      <c r="R58">
        <f>IFERROR(VALUE(F58),0)</f>
        <v>6</v>
      </c>
      <c r="S58">
        <f>IFERROR(VALUE(G58),0)</f>
        <v>4</v>
      </c>
      <c r="T58">
        <f>IFERROR(VALUE(H58),0)</f>
        <v>8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3</v>
      </c>
    </row>
    <row r="59" spans="1:25" x14ac:dyDescent="0.25">
      <c r="A59" s="4"/>
      <c r="B59" s="4">
        <v>51</v>
      </c>
      <c r="C59" s="4">
        <v>12501</v>
      </c>
      <c r="D59" s="4" t="s">
        <v>75</v>
      </c>
      <c r="E59" s="6">
        <v>80</v>
      </c>
      <c r="F59" s="6">
        <v>6</v>
      </c>
      <c r="G59" s="6">
        <v>4</v>
      </c>
      <c r="H59" s="6">
        <v>6</v>
      </c>
      <c r="I59" s="6"/>
      <c r="J59" s="6"/>
      <c r="K59" s="6"/>
      <c r="L59" s="6"/>
      <c r="M59" s="7">
        <f>CEILING( AVERAGE( R59,V59),1)</f>
        <v>3</v>
      </c>
      <c r="N59" s="7" t="s">
        <v>22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24</v>
      </c>
      <c r="Q59">
        <f>IFERROR(VALUE(E59),0)</f>
        <v>80</v>
      </c>
      <c r="R59">
        <f>IFERROR(VALUE(F59),0)</f>
        <v>6</v>
      </c>
      <c r="S59">
        <f>IFERROR(VALUE(G59),0)</f>
        <v>4</v>
      </c>
      <c r="T59">
        <f>IFERROR(VALUE(H59),0)</f>
        <v>6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3</v>
      </c>
    </row>
    <row r="60" spans="1:25" x14ac:dyDescent="0.25">
      <c r="A60" s="4"/>
      <c r="B60" s="4">
        <v>52</v>
      </c>
      <c r="C60" s="4">
        <v>13318</v>
      </c>
      <c r="D60" s="4" t="s">
        <v>76</v>
      </c>
      <c r="E60" s="6">
        <v>80</v>
      </c>
      <c r="F60" s="6">
        <v>6</v>
      </c>
      <c r="G60" s="6">
        <v>2</v>
      </c>
      <c r="H60" s="6">
        <v>2</v>
      </c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3343</v>
      </c>
      <c r="D61" s="4" t="s">
        <v>77</v>
      </c>
      <c r="E61" s="6">
        <v>80</v>
      </c>
      <c r="F61" s="6">
        <v>6</v>
      </c>
      <c r="G61" s="6">
        <v>4</v>
      </c>
      <c r="H61" s="6">
        <v>6</v>
      </c>
      <c r="I61" s="6"/>
      <c r="J61" s="6"/>
      <c r="K61" s="6"/>
      <c r="L61" s="6"/>
      <c r="M61" s="7">
        <f>CEILING( AVERAGE( R61,V61),1)</f>
        <v>3</v>
      </c>
      <c r="N61" s="7" t="s">
        <v>22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24</v>
      </c>
      <c r="Q61">
        <f>IFERROR(VALUE(E61),0)</f>
        <v>80</v>
      </c>
      <c r="R61">
        <f>IFERROR(VALUE(F61),0)</f>
        <v>6</v>
      </c>
      <c r="S61">
        <f>IFERROR(VALUE(G61),0)</f>
        <v>4</v>
      </c>
      <c r="T61">
        <f>IFERROR(VALUE(H61),0)</f>
        <v>6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3</v>
      </c>
    </row>
    <row r="62" spans="1:25" x14ac:dyDescent="0.25">
      <c r="A62" s="4"/>
      <c r="B62" s="4">
        <v>54</v>
      </c>
      <c r="C62" s="4">
        <v>10744</v>
      </c>
      <c r="D62" s="4" t="s">
        <v>78</v>
      </c>
      <c r="E62" s="6">
        <v>80</v>
      </c>
      <c r="F62" s="6">
        <v>6</v>
      </c>
      <c r="G62" s="6">
        <v>6</v>
      </c>
      <c r="H62" s="6"/>
      <c r="I62" s="6"/>
      <c r="J62" s="6"/>
      <c r="K62" s="6"/>
      <c r="L62" s="6"/>
      <c r="M62" s="7">
        <f>CEILING( AVERAGE( R62,V62),1)</f>
        <v>3</v>
      </c>
      <c r="N62" s="7" t="s">
        <v>22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P62" s="2" t="s">
        <v>24</v>
      </c>
      <c r="Q62">
        <f>IFERROR(VALUE(E62),0)</f>
        <v>80</v>
      </c>
      <c r="R62">
        <f>IFERROR(VALUE(F62),0)</f>
        <v>6</v>
      </c>
      <c r="S62">
        <f>IFERROR(VALUE(G62),0)</f>
        <v>6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3</v>
      </c>
    </row>
    <row r="63" spans="1:25" x14ac:dyDescent="0.25">
      <c r="A63" s="4"/>
      <c r="B63" s="4">
        <v>55</v>
      </c>
      <c r="C63" s="4">
        <v>13249</v>
      </c>
      <c r="D63" s="4" t="s">
        <v>79</v>
      </c>
      <c r="E63" s="6">
        <v>0</v>
      </c>
      <c r="F63" s="6"/>
      <c r="G63" s="6"/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7756</v>
      </c>
      <c r="D64" s="4" t="s">
        <v>80</v>
      </c>
      <c r="E64" s="6">
        <v>0</v>
      </c>
      <c r="F64" s="6"/>
      <c r="G64" s="6"/>
      <c r="H64" s="6"/>
      <c r="I64" s="6" t="s">
        <v>21</v>
      </c>
      <c r="J64" s="6" t="s">
        <v>21</v>
      </c>
      <c r="K64" s="6" t="s">
        <v>21</v>
      </c>
      <c r="L64" s="6" t="s">
        <v>21</v>
      </c>
      <c r="M64" s="7" t="s">
        <v>22</v>
      </c>
      <c r="N64" s="7" t="s">
        <v>22</v>
      </c>
      <c r="O64" s="7" t="s">
        <v>23</v>
      </c>
      <c r="P64" s="2" t="s">
        <v>24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12511</v>
      </c>
      <c r="D65" s="4" t="s">
        <v>81</v>
      </c>
      <c r="E65" s="6">
        <v>85</v>
      </c>
      <c r="F65" s="6">
        <v>6</v>
      </c>
      <c r="G65" s="6">
        <v>3</v>
      </c>
      <c r="H65" s="6">
        <v>6</v>
      </c>
      <c r="I65" s="6"/>
      <c r="J65" s="6"/>
      <c r="K65" s="6"/>
      <c r="L65" s="6"/>
      <c r="M65" s="7">
        <f>CEILING( AVERAGE( R65,V65),1)</f>
        <v>3</v>
      </c>
      <c r="N65" s="7" t="s">
        <v>22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--</v>
      </c>
      <c r="P65" s="2" t="s">
        <v>24</v>
      </c>
      <c r="Q65">
        <f>IFERROR(VALUE(E65),0)</f>
        <v>85</v>
      </c>
      <c r="R65">
        <f>IFERROR(VALUE(F65),0)</f>
        <v>6</v>
      </c>
      <c r="S65">
        <f>IFERROR(VALUE(G65),0)</f>
        <v>3</v>
      </c>
      <c r="T65">
        <f>IFERROR(VALUE(H65),0)</f>
        <v>6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3</v>
      </c>
    </row>
    <row r="66" spans="1:25" x14ac:dyDescent="0.25">
      <c r="A66" s="4"/>
      <c r="B66" s="4">
        <v>58</v>
      </c>
      <c r="C66" s="4">
        <v>11082</v>
      </c>
      <c r="D66" s="4" t="s">
        <v>82</v>
      </c>
      <c r="E66" s="6">
        <v>0</v>
      </c>
      <c r="F66" s="6"/>
      <c r="G66" s="6"/>
      <c r="H66" s="6"/>
      <c r="I66" s="6" t="s">
        <v>21</v>
      </c>
      <c r="J66" s="6" t="s">
        <v>21</v>
      </c>
      <c r="K66" s="6" t="s">
        <v>21</v>
      </c>
      <c r="L66" s="6" t="s">
        <v>21</v>
      </c>
      <c r="M66" s="7" t="s">
        <v>22</v>
      </c>
      <c r="N66" s="7" t="s">
        <v>22</v>
      </c>
      <c r="O66" s="7" t="s">
        <v>23</v>
      </c>
      <c r="P66" s="2" t="s">
        <v>24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1" spans="1:25" x14ac:dyDescent="0.25">
      <c r="A71" t="s">
        <v>86</v>
      </c>
    </row>
    <row r="73" spans="1:25" x14ac:dyDescent="0.25">
      <c r="D73" t="s">
        <v>87</v>
      </c>
    </row>
    <row r="74" spans="1:25" x14ac:dyDescent="0.25">
      <c r="D74" t="s">
        <v>88</v>
      </c>
      <c r="E74">
        <v>42</v>
      </c>
    </row>
    <row r="75" spans="1:25" x14ac:dyDescent="0.25">
      <c r="H75" t="s">
        <v>89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EN13_1C1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2024-10-31T22:24:53Z</dcterms:created>
  <dcterms:modified xsi:type="dcterms:W3CDTF">2024-10-31T22:24:53Z</dcterms:modified>
</cp:coreProperties>
</file>