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0_2C1" sheetId="1" r:id="rId1"/>
  </sheets>
  <calcPr calcId="145621"/>
</workbook>
</file>

<file path=xl/calcChain.xml><?xml version="1.0" encoding="utf-8"?>
<calcChain xmlns="http://schemas.openxmlformats.org/spreadsheetml/2006/main">
  <c r="Y79" i="1" l="1"/>
  <c r="Y77" i="1"/>
  <c r="Y76" i="1"/>
  <c r="Y74" i="1"/>
  <c r="Y71" i="1"/>
  <c r="Y60" i="1"/>
  <c r="Y58" i="1"/>
  <c r="Y57" i="1"/>
  <c r="Y56" i="1"/>
  <c r="Y55" i="1"/>
  <c r="Y54" i="1"/>
  <c r="Y53" i="1"/>
  <c r="Y52" i="1"/>
  <c r="Y48" i="1"/>
  <c r="Y41" i="1"/>
  <c r="Y39" i="1"/>
  <c r="Y37" i="1"/>
  <c r="Y33" i="1"/>
  <c r="Y32" i="1"/>
  <c r="Y27" i="1"/>
  <c r="Y26" i="1"/>
  <c r="Y24" i="1"/>
  <c r="Y21" i="1"/>
  <c r="Y19" i="1"/>
  <c r="Y18" i="1"/>
  <c r="Y16" i="1"/>
  <c r="Y14" i="1"/>
  <c r="Y11" i="1"/>
  <c r="Y9" i="1"/>
  <c r="X79" i="1"/>
  <c r="X77" i="1"/>
  <c r="X76" i="1"/>
  <c r="X74" i="1"/>
  <c r="X71" i="1"/>
  <c r="X60" i="1"/>
  <c r="X58" i="1"/>
  <c r="X57" i="1"/>
  <c r="X56" i="1"/>
  <c r="X55" i="1"/>
  <c r="X54" i="1"/>
  <c r="X53" i="1"/>
  <c r="X52" i="1"/>
  <c r="X48" i="1"/>
  <c r="X41" i="1"/>
  <c r="X39" i="1"/>
  <c r="X37" i="1"/>
  <c r="X33" i="1"/>
  <c r="X32" i="1"/>
  <c r="X27" i="1"/>
  <c r="X26" i="1"/>
  <c r="X24" i="1"/>
  <c r="X21" i="1"/>
  <c r="X19" i="1"/>
  <c r="X18" i="1"/>
  <c r="X16" i="1"/>
  <c r="X14" i="1"/>
  <c r="X11" i="1"/>
  <c r="X9" i="1"/>
  <c r="W79" i="1"/>
  <c r="W77" i="1"/>
  <c r="W76" i="1"/>
  <c r="W74" i="1"/>
  <c r="W71" i="1"/>
  <c r="W60" i="1"/>
  <c r="W58" i="1"/>
  <c r="W57" i="1"/>
  <c r="W56" i="1"/>
  <c r="W55" i="1"/>
  <c r="W54" i="1"/>
  <c r="W53" i="1"/>
  <c r="W52" i="1"/>
  <c r="W48" i="1"/>
  <c r="W41" i="1"/>
  <c r="W39" i="1"/>
  <c r="W37" i="1"/>
  <c r="W33" i="1"/>
  <c r="W32" i="1"/>
  <c r="W27" i="1"/>
  <c r="W26" i="1"/>
  <c r="W24" i="1"/>
  <c r="W21" i="1"/>
  <c r="W19" i="1"/>
  <c r="W18" i="1"/>
  <c r="W16" i="1"/>
  <c r="W14" i="1"/>
  <c r="W11" i="1"/>
  <c r="W9" i="1"/>
  <c r="V79" i="1"/>
  <c r="V77" i="1"/>
  <c r="V76" i="1"/>
  <c r="V74" i="1"/>
  <c r="V71" i="1"/>
  <c r="V60" i="1"/>
  <c r="V58" i="1"/>
  <c r="V57" i="1"/>
  <c r="V56" i="1"/>
  <c r="V55" i="1"/>
  <c r="V54" i="1"/>
  <c r="V53" i="1"/>
  <c r="V52" i="1"/>
  <c r="V48" i="1"/>
  <c r="V41" i="1"/>
  <c r="V39" i="1"/>
  <c r="V37" i="1"/>
  <c r="V33" i="1"/>
  <c r="V32" i="1"/>
  <c r="V27" i="1"/>
  <c r="V26" i="1"/>
  <c r="V24" i="1"/>
  <c r="V21" i="1"/>
  <c r="V19" i="1"/>
  <c r="V18" i="1"/>
  <c r="V16" i="1"/>
  <c r="V14" i="1"/>
  <c r="V11" i="1"/>
  <c r="V9" i="1"/>
  <c r="U79" i="1"/>
  <c r="U77" i="1"/>
  <c r="U76" i="1"/>
  <c r="U74" i="1"/>
  <c r="U71" i="1"/>
  <c r="U60" i="1"/>
  <c r="U58" i="1"/>
  <c r="U57" i="1"/>
  <c r="U56" i="1"/>
  <c r="U55" i="1"/>
  <c r="U54" i="1"/>
  <c r="O54" i="1" s="1"/>
  <c r="U53" i="1"/>
  <c r="O53" i="1" s="1"/>
  <c r="U52" i="1"/>
  <c r="U48" i="1"/>
  <c r="U41" i="1"/>
  <c r="U39" i="1"/>
  <c r="U37" i="1"/>
  <c r="U33" i="1"/>
  <c r="U32" i="1"/>
  <c r="U27" i="1"/>
  <c r="U26" i="1"/>
  <c r="U24" i="1"/>
  <c r="U21" i="1"/>
  <c r="U19" i="1"/>
  <c r="U18" i="1"/>
  <c r="U16" i="1"/>
  <c r="U14" i="1"/>
  <c r="U11" i="1"/>
  <c r="U9" i="1"/>
  <c r="T79" i="1"/>
  <c r="T77" i="1"/>
  <c r="T76" i="1"/>
  <c r="T74" i="1"/>
  <c r="T71" i="1"/>
  <c r="T60" i="1"/>
  <c r="T58" i="1"/>
  <c r="T57" i="1"/>
  <c r="T56" i="1"/>
  <c r="T55" i="1"/>
  <c r="T54" i="1"/>
  <c r="T53" i="1"/>
  <c r="T52" i="1"/>
  <c r="T48" i="1"/>
  <c r="T41" i="1"/>
  <c r="T39" i="1"/>
  <c r="T37" i="1"/>
  <c r="T33" i="1"/>
  <c r="T32" i="1"/>
  <c r="T27" i="1"/>
  <c r="T26" i="1"/>
  <c r="T24" i="1"/>
  <c r="T21" i="1"/>
  <c r="T19" i="1"/>
  <c r="T18" i="1"/>
  <c r="T16" i="1"/>
  <c r="T14" i="1"/>
  <c r="T11" i="1"/>
  <c r="T9" i="1"/>
  <c r="S79" i="1"/>
  <c r="S77" i="1"/>
  <c r="S76" i="1"/>
  <c r="S74" i="1"/>
  <c r="S71" i="1"/>
  <c r="S60" i="1"/>
  <c r="S58" i="1"/>
  <c r="S57" i="1"/>
  <c r="S56" i="1"/>
  <c r="S55" i="1"/>
  <c r="S54" i="1"/>
  <c r="S53" i="1"/>
  <c r="S52" i="1"/>
  <c r="S48" i="1"/>
  <c r="S41" i="1"/>
  <c r="S39" i="1"/>
  <c r="S37" i="1"/>
  <c r="S33" i="1"/>
  <c r="S32" i="1"/>
  <c r="S27" i="1"/>
  <c r="S26" i="1"/>
  <c r="S24" i="1"/>
  <c r="S21" i="1"/>
  <c r="S19" i="1"/>
  <c r="S18" i="1"/>
  <c r="S16" i="1"/>
  <c r="S14" i="1"/>
  <c r="S11" i="1"/>
  <c r="S9" i="1"/>
  <c r="R79" i="1"/>
  <c r="R77" i="1"/>
  <c r="R76" i="1"/>
  <c r="R74" i="1"/>
  <c r="R71" i="1"/>
  <c r="R60" i="1"/>
  <c r="R58" i="1"/>
  <c r="R57" i="1"/>
  <c r="R56" i="1"/>
  <c r="R55" i="1"/>
  <c r="R54" i="1"/>
  <c r="R53" i="1"/>
  <c r="R52" i="1"/>
  <c r="R48" i="1"/>
  <c r="R41" i="1"/>
  <c r="R39" i="1"/>
  <c r="R37" i="1"/>
  <c r="R33" i="1"/>
  <c r="R32" i="1"/>
  <c r="R27" i="1"/>
  <c r="R26" i="1"/>
  <c r="R24" i="1"/>
  <c r="R21" i="1"/>
  <c r="R19" i="1"/>
  <c r="R18" i="1"/>
  <c r="R16" i="1"/>
  <c r="R14" i="1"/>
  <c r="R11" i="1"/>
  <c r="R9" i="1"/>
  <c r="Q79" i="1"/>
  <c r="Q77" i="1"/>
  <c r="Q76" i="1"/>
  <c r="Q74" i="1"/>
  <c r="Q71" i="1"/>
  <c r="Q60" i="1"/>
  <c r="Q58" i="1"/>
  <c r="Q57" i="1"/>
  <c r="Q56" i="1"/>
  <c r="Q55" i="1"/>
  <c r="Q54" i="1"/>
  <c r="Q53" i="1"/>
  <c r="Q52" i="1"/>
  <c r="Q48" i="1"/>
  <c r="Q41" i="1"/>
  <c r="Q39" i="1"/>
  <c r="Q37" i="1"/>
  <c r="Q33" i="1"/>
  <c r="Q32" i="1"/>
  <c r="Q27" i="1"/>
  <c r="Q26" i="1"/>
  <c r="Q24" i="1"/>
  <c r="Q21" i="1"/>
  <c r="Q19" i="1"/>
  <c r="Q18" i="1"/>
  <c r="Q16" i="1"/>
  <c r="Q14" i="1"/>
  <c r="Q11" i="1"/>
  <c r="Q9" i="1"/>
  <c r="O79" i="1"/>
  <c r="O77" i="1"/>
  <c r="O76" i="1"/>
  <c r="O74" i="1"/>
  <c r="O71" i="1"/>
  <c r="O60" i="1"/>
  <c r="O58" i="1"/>
  <c r="O57" i="1"/>
  <c r="O56" i="1"/>
  <c r="O55" i="1"/>
  <c r="O52" i="1"/>
  <c r="O48" i="1"/>
  <c r="O41" i="1"/>
  <c r="O39" i="1"/>
  <c r="O37" i="1"/>
  <c r="O33" i="1"/>
  <c r="O32" i="1"/>
  <c r="O27" i="1"/>
  <c r="O26" i="1"/>
  <c r="O24" i="1"/>
  <c r="O21" i="1"/>
  <c r="O19" i="1"/>
  <c r="O18" i="1"/>
  <c r="O16" i="1"/>
  <c r="O14" i="1"/>
  <c r="O11" i="1"/>
  <c r="M79" i="1"/>
  <c r="M77" i="1"/>
  <c r="M76" i="1"/>
  <c r="M74" i="1"/>
  <c r="M71" i="1"/>
  <c r="M60" i="1"/>
  <c r="M58" i="1"/>
  <c r="M57" i="1"/>
  <c r="M56" i="1"/>
  <c r="M55" i="1"/>
  <c r="M54" i="1"/>
  <c r="M53" i="1"/>
  <c r="M52" i="1"/>
  <c r="M48" i="1"/>
  <c r="M41" i="1"/>
  <c r="M39" i="1"/>
  <c r="M37" i="1"/>
  <c r="M33" i="1"/>
  <c r="M32" i="1"/>
  <c r="M27" i="1"/>
  <c r="M26" i="1"/>
  <c r="M24" i="1"/>
  <c r="M21" i="1"/>
  <c r="M19" i="1"/>
  <c r="M18" i="1"/>
  <c r="M16" i="1"/>
  <c r="M14" i="1"/>
  <c r="M11" i="1"/>
  <c r="M9" i="1"/>
  <c r="O9" i="1" l="1"/>
</calcChain>
</file>

<file path=xl/sharedStrings.xml><?xml version="1.0" encoding="utf-8"?>
<sst xmlns="http://schemas.openxmlformats.org/spreadsheetml/2006/main" count="579" uniqueCount="104">
  <si>
    <t xml:space="preserve">       INFORME DE SITUACION ACADEMICA DE ALUMNOS</t>
  </si>
  <si>
    <t>Cursada N°: 7978</t>
  </si>
  <si>
    <t xml:space="preserve">Carrera:     TECNICATURA SUPERIOR EN ENFERMERIA                </t>
  </si>
  <si>
    <t>Ciclo: 2</t>
  </si>
  <si>
    <t xml:space="preserve">Espacio:     FARMACOLOGIA                  </t>
  </si>
  <si>
    <t>(EN20)    2-C  1  Anual        2024</t>
  </si>
  <si>
    <t xml:space="preserve">Docente:      HERRERA, Alicia Raquel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</si>
  <si>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</si>
  <si>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</si>
  <si>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</si>
  <si>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</si>
  <si>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</si>
  <si>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</si>
  <si>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</si>
  <si>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</si>
  <si>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</si>
  <si>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</si>
  <si>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</si>
  <si>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</si>
  <si>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</si>
  <si>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 BARRIA, Cinthia Bernardita      </t>
  </si>
  <si>
    <t xml:space="preserve">  </t>
  </si>
  <si>
    <t>espacio sin promoción</t>
  </si>
  <si>
    <t xml:space="preserve">AGUILAR, Hernan Ezequiel                </t>
  </si>
  <si>
    <t>A</t>
  </si>
  <si>
    <t>-</t>
  </si>
  <si>
    <t>Libre</t>
  </si>
  <si>
    <t xml:space="preserve">AGUILAR, Katherine Belen                </t>
  </si>
  <si>
    <t xml:space="preserve">ALEGRE MENDEZ, Marina Noelia            </t>
  </si>
  <si>
    <t xml:space="preserve">ANDRADE, Fiorella Ayelén                </t>
  </si>
  <si>
    <t xml:space="preserve">ARAVENA VARGAS, Valentina Del Pilar     </t>
  </si>
  <si>
    <t xml:space="preserve">ARIAS, Maira Belen                      </t>
  </si>
  <si>
    <t xml:space="preserve">ARJEL CHACON, Bruno Sebastian           </t>
  </si>
  <si>
    <t xml:space="preserve">AVENDAÑO, Joel Ignacio                  </t>
  </si>
  <si>
    <t xml:space="preserve">BIGURRARENA, Luna Maria                 </t>
  </si>
  <si>
    <t xml:space="preserve">BONIS MANQUILAF, Juan Bautista          </t>
  </si>
  <si>
    <t xml:space="preserve">BURGOA CARRERA, Sol Valentina           </t>
  </si>
  <si>
    <t xml:space="preserve">CAMPOSTRINI, Nicole Yanina              </t>
  </si>
  <si>
    <t xml:space="preserve">CARLOS, Nicolas Francisco               </t>
  </si>
  <si>
    <t xml:space="preserve">CASTRO, Araceli Eliana                  </t>
  </si>
  <si>
    <t xml:space="preserve">CEDRON, Maria Isabel                    </t>
  </si>
  <si>
    <t xml:space="preserve">CHAILE, Julieta Araceli                 </t>
  </si>
  <si>
    <t xml:space="preserve">CORTES, Ana Belen                       </t>
  </si>
  <si>
    <t xml:space="preserve">CORZO, Maria Yolanda                    </t>
  </si>
  <si>
    <t xml:space="preserve">DAVALOS, Dana Gabriela                  </t>
  </si>
  <si>
    <t xml:space="preserve">DIAZ RUIZ, Candela Pamela               </t>
  </si>
  <si>
    <t xml:space="preserve">DIAZ, Giuliana Aylen                    </t>
  </si>
  <si>
    <t xml:space="preserve">FASCE, Natalia Evangelina               </t>
  </si>
  <si>
    <t xml:space="preserve">FERNANDEZ, Gisela Del Milagro           </t>
  </si>
  <si>
    <t xml:space="preserve">FERREIRO, María de Los Angeles          </t>
  </si>
  <si>
    <t xml:space="preserve">FRANCO, Lurdes Anahi                    </t>
  </si>
  <si>
    <t xml:space="preserve">FRANCO, Pamela Giulliana                </t>
  </si>
  <si>
    <t xml:space="preserve">FRIESEN, Carolina Vanesa                </t>
  </si>
  <si>
    <t xml:space="preserve">GALLARDO, Emanuel Agustín               </t>
  </si>
  <si>
    <t xml:space="preserve">GALVAN, Miriam Daniela                  </t>
  </si>
  <si>
    <t xml:space="preserve">GOMEZ, Cecilia Alejandra                </t>
  </si>
  <si>
    <t xml:space="preserve">GOMEZ, Fernanda Yaquelin                </t>
  </si>
  <si>
    <t xml:space="preserve">GUIMIL, Katia Giovana                   </t>
  </si>
  <si>
    <t xml:space="preserve">GUZMAN, Lourdes Micaela                 </t>
  </si>
  <si>
    <t xml:space="preserve">ISLAN, Candela                          </t>
  </si>
  <si>
    <t xml:space="preserve">JODURCHA, Malena Anahi                  </t>
  </si>
  <si>
    <t xml:space="preserve">LOPEZ, Patricia Veronica                </t>
  </si>
  <si>
    <t xml:space="preserve">LOPEZ, Raymundo Panfilo                 </t>
  </si>
  <si>
    <t xml:space="preserve">LÓPEZ, Rocío Antonella                  </t>
  </si>
  <si>
    <t xml:space="preserve">MALDONADO, Henke Braian David           </t>
  </si>
  <si>
    <t xml:space="preserve">MERCADO ULLOA, Florencia Abril          </t>
  </si>
  <si>
    <t xml:space="preserve">MILLANAO GERSBACH, Melani Belen         </t>
  </si>
  <si>
    <t xml:space="preserve">MIRANDA, Iara Valentina                 </t>
  </si>
  <si>
    <t xml:space="preserve">NAHUELQUIN BATALLA, Rocio               </t>
  </si>
  <si>
    <t xml:space="preserve">NOVOA PERALTA, Monica                   </t>
  </si>
  <si>
    <t xml:space="preserve">NUÑEZ,  Paula Abigail                   </t>
  </si>
  <si>
    <t xml:space="preserve">ORTIZ, Karen Emilse                     </t>
  </si>
  <si>
    <t xml:space="preserve">OVIEDO, Lourdes Celeste                 </t>
  </si>
  <si>
    <t xml:space="preserve">PADILLA, Argañaraz Tobías Benjamín      </t>
  </si>
  <si>
    <t xml:space="preserve">PALACIOS, Camila Belen                  </t>
  </si>
  <si>
    <t xml:space="preserve">PINTO, Valentina Magali                 </t>
  </si>
  <si>
    <t xml:space="preserve">PROZ, Lourdes Valentina                 </t>
  </si>
  <si>
    <t xml:space="preserve">RAMIREZ, Jeremias Agustin               </t>
  </si>
  <si>
    <t xml:space="preserve">RETAMOZO, Karen Denise                  </t>
  </si>
  <si>
    <t xml:space="preserve">RIVAS, Maria Valentina                  </t>
  </si>
  <si>
    <t xml:space="preserve">RIVERO, Sofía Belén                     </t>
  </si>
  <si>
    <t xml:space="preserve">ROJAS SOTOMAYOR, Priscila Nahir         </t>
  </si>
  <si>
    <t xml:space="preserve">ROJAS, Carla Valentina                  </t>
  </si>
  <si>
    <t xml:space="preserve">ROMAN, Maria Del Milagro                </t>
  </si>
  <si>
    <t xml:space="preserve">ROSALES, Daniela Alejandra              </t>
  </si>
  <si>
    <t xml:space="preserve">RUIZ, Natalia Azucena Del Valle         </t>
  </si>
  <si>
    <t xml:space="preserve">SAAVEDRA CARRIZO, Federico Antonio      </t>
  </si>
  <si>
    <t xml:space="preserve">SAFREITER, Sasha Susana                 </t>
  </si>
  <si>
    <t xml:space="preserve">SALAS, Marianela Nicol                  </t>
  </si>
  <si>
    <t xml:space="preserve">SANTANA, Villarroel Damaris Ariadna     </t>
  </si>
  <si>
    <t xml:space="preserve">SOSA, Lorena Sabrina                    </t>
  </si>
  <si>
    <t xml:space="preserve">STEFANETTI, Flavia Daniela              </t>
  </si>
  <si>
    <t xml:space="preserve">TOSONOTTE ANDRADE, Jonathan Abraham     </t>
  </si>
  <si>
    <t xml:space="preserve">URIBE, Paredes Daniela Magdalena        </t>
  </si>
  <si>
    <t xml:space="preserve">VAZQUEZ, Llanes Daniela Leticia         </t>
  </si>
  <si>
    <t xml:space="preserve">VILLARROEL OYARZO, Lucia Noemi          </t>
  </si>
  <si>
    <t xml:space="preserve">ZALAZAR, Eugenia Soledad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</si>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</sst>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12602</v>
      </c>
      <c r="D9" s="4" t="s">
        <v>20</v>
      </c>
      <c r="E9" s="6">
        <v>90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13445</v>
      </c>
      <c r="D10" s="4" t="s">
        <v>23</v>
      </c>
      <c r="E10" s="6">
        <v>90</v>
      </c>
      <c r="F10" s="6">
        <v>8</v>
      </c>
      <c r="G10" s="6" t="s">
        <v>24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12598</v>
      </c>
      <c r="D11" s="4" t="s">
        <v>27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10780</v>
      </c>
      <c r="D12" s="4" t="s">
        <v>28</v>
      </c>
      <c r="E12" s="6">
        <v>10</v>
      </c>
      <c r="F12" s="6" t="s">
        <v>24</v>
      </c>
      <c r="G12" s="6" t="s">
        <v>24</v>
      </c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11411</v>
      </c>
      <c r="D13" s="4" t="s">
        <v>29</v>
      </c>
      <c r="E13" s="6">
        <v>50</v>
      </c>
      <c r="F13" s="6">
        <v>4</v>
      </c>
      <c r="G13" s="6" t="s">
        <v>24</v>
      </c>
      <c r="H13" s="6" t="s">
        <v>24</v>
      </c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13395</v>
      </c>
      <c r="D14" s="4" t="s">
        <v>30</v>
      </c>
      <c r="E14" s="6">
        <v>100</v>
      </c>
      <c r="F14" s="6">
        <v>8</v>
      </c>
      <c r="G14" s="6">
        <v>6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8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13420</v>
      </c>
      <c r="D15" s="4" t="s">
        <v>31</v>
      </c>
      <c r="E15" s="6">
        <v>80</v>
      </c>
      <c r="F15" s="6">
        <v>8</v>
      </c>
      <c r="G15" s="6" t="s">
        <v>24</v>
      </c>
      <c r="H15" s="6" t="s">
        <v>24</v>
      </c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13399</v>
      </c>
      <c r="D16" s="4" t="s">
        <v>32</v>
      </c>
      <c r="E16" s="6">
        <v>100</v>
      </c>
      <c r="F16" s="6">
        <v>7</v>
      </c>
      <c r="G16" s="6">
        <v>4</v>
      </c>
      <c r="H16" s="6">
        <v>6</v>
      </c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7</v>
      </c>
      <c r="S16">
        <f>IFERROR(VALUE(G16),0)</f>
        <v>4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12165</v>
      </c>
      <c r="D17" s="4" t="s">
        <v>33</v>
      </c>
      <c r="E17" s="6">
        <v>20</v>
      </c>
      <c r="F17" s="6" t="s">
        <v>24</v>
      </c>
      <c r="G17" s="6" t="s">
        <v>24</v>
      </c>
      <c r="H17" s="6"/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11428</v>
      </c>
      <c r="D18" s="4" t="s">
        <v>34</v>
      </c>
      <c r="E18" s="6">
        <v>90</v>
      </c>
      <c r="F18" s="6">
        <v>7</v>
      </c>
      <c r="G18" s="6">
        <v>9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7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12185</v>
      </c>
      <c r="D19" s="4" t="s">
        <v>35</v>
      </c>
      <c r="E19" s="6">
        <v>100</v>
      </c>
      <c r="F19" s="6">
        <v>8</v>
      </c>
      <c r="G19" s="6">
        <v>4</v>
      </c>
      <c r="H19" s="6">
        <v>6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8</v>
      </c>
      <c r="S19">
        <f>IFERROR(VALUE(G19),0)</f>
        <v>4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13458</v>
      </c>
      <c r="D20" s="4" t="s">
        <v>36</v>
      </c>
      <c r="E20" s="6">
        <v>100</v>
      </c>
      <c r="F20" s="6">
        <v>7</v>
      </c>
      <c r="G20" s="6">
        <v>1</v>
      </c>
      <c r="H20" s="6">
        <v>1</v>
      </c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12683</v>
      </c>
      <c r="D21" s="4" t="s">
        <v>37</v>
      </c>
      <c r="E21" s="6">
        <v>100</v>
      </c>
      <c r="F21" s="6">
        <v>8</v>
      </c>
      <c r="G21" s="6">
        <v>10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8</v>
      </c>
      <c r="S21">
        <f>IFERROR(VALUE(G21),0)</f>
        <v>10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8877</v>
      </c>
      <c r="D22" s="4" t="s">
        <v>38</v>
      </c>
      <c r="E22" s="6">
        <v>100</v>
      </c>
      <c r="F22" s="6">
        <v>7</v>
      </c>
      <c r="G22" s="6" t="s">
        <v>24</v>
      </c>
      <c r="H22" s="6" t="s">
        <v>24</v>
      </c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13456</v>
      </c>
      <c r="D23" s="4" t="s">
        <v>39</v>
      </c>
      <c r="E23" s="6">
        <v>100</v>
      </c>
      <c r="F23" s="6">
        <v>7</v>
      </c>
      <c r="G23" s="6">
        <v>2</v>
      </c>
      <c r="H23" s="6">
        <v>3</v>
      </c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10701</v>
      </c>
      <c r="D24" s="4" t="s">
        <v>40</v>
      </c>
      <c r="E24" s="6">
        <v>90</v>
      </c>
      <c r="F24" s="6">
        <v>7</v>
      </c>
      <c r="G24" s="6">
        <v>6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90</v>
      </c>
      <c r="R24">
        <f>IFERROR(VALUE(F24),0)</f>
        <v>7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12177</v>
      </c>
      <c r="D25" s="4" t="s">
        <v>41</v>
      </c>
      <c r="E25" s="6">
        <v>80</v>
      </c>
      <c r="F25" s="6">
        <v>7</v>
      </c>
      <c r="G25" s="6" t="s">
        <v>24</v>
      </c>
      <c r="H25" s="6"/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13403</v>
      </c>
      <c r="D26" s="4" t="s">
        <v>42</v>
      </c>
      <c r="E26" s="6">
        <v>80</v>
      </c>
      <c r="F26" s="6">
        <v>8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80</v>
      </c>
      <c r="R26">
        <f>IFERROR(VALUE(F26),0)</f>
        <v>8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9740</v>
      </c>
      <c r="D27" s="4" t="s">
        <v>43</v>
      </c>
      <c r="E27" s="6">
        <v>100</v>
      </c>
      <c r="F27" s="6">
        <v>7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7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13438</v>
      </c>
      <c r="D28" s="4" t="s">
        <v>44</v>
      </c>
      <c r="E28" s="6">
        <v>90</v>
      </c>
      <c r="F28" s="6">
        <v>7</v>
      </c>
      <c r="G28" s="6">
        <v>1</v>
      </c>
      <c r="H28" s="6" t="s">
        <v>24</v>
      </c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12843</v>
      </c>
      <c r="D29" s="4" t="s">
        <v>45</v>
      </c>
      <c r="E29" s="6">
        <v>50</v>
      </c>
      <c r="F29" s="6">
        <v>7</v>
      </c>
      <c r="G29" s="6" t="s">
        <v>24</v>
      </c>
      <c r="H29" s="6" t="s">
        <v>24</v>
      </c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14024</v>
      </c>
      <c r="D30" s="4" t="s">
        <v>46</v>
      </c>
      <c r="E30" s="6">
        <v>80</v>
      </c>
      <c r="F30" s="6">
        <v>7</v>
      </c>
      <c r="G30" s="6" t="s">
        <v>24</v>
      </c>
      <c r="H30" s="6" t="s">
        <v>24</v>
      </c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9098</v>
      </c>
      <c r="D31" s="4" t="s">
        <v>47</v>
      </c>
      <c r="E31" s="6">
        <v>40</v>
      </c>
      <c r="F31" s="6" t="s">
        <v>24</v>
      </c>
      <c r="G31" s="6" t="s">
        <v>24</v>
      </c>
      <c r="H31" s="6" t="s">
        <v>24</v>
      </c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12837</v>
      </c>
      <c r="D32" s="4" t="s">
        <v>48</v>
      </c>
      <c r="E32" s="6">
        <v>100</v>
      </c>
      <c r="F32" s="6">
        <v>8</v>
      </c>
      <c r="G32" s="6">
        <v>8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100</v>
      </c>
      <c r="R32">
        <f>IFERROR(VALUE(F32),0)</f>
        <v>8</v>
      </c>
      <c r="S32">
        <f>IFERROR(VALUE(G32),0)</f>
        <v>8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12831</v>
      </c>
      <c r="D33" s="4" t="s">
        <v>49</v>
      </c>
      <c r="E33" s="6">
        <v>90</v>
      </c>
      <c r="F33" s="6">
        <v>8</v>
      </c>
      <c r="G33" s="6">
        <v>4</v>
      </c>
      <c r="H33" s="6">
        <v>8</v>
      </c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90</v>
      </c>
      <c r="R33">
        <f>IFERROR(VALUE(F33),0)</f>
        <v>8</v>
      </c>
      <c r="S33">
        <f>IFERROR(VALUE(G33),0)</f>
        <v>4</v>
      </c>
      <c r="T33">
        <f>IFERROR(VALUE(H33),0)</f>
        <v>8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10718</v>
      </c>
      <c r="D34" s="4" t="s">
        <v>50</v>
      </c>
      <c r="E34" s="6">
        <v>90</v>
      </c>
      <c r="F34" s="6">
        <v>7</v>
      </c>
      <c r="G34" s="6" t="s">
        <v>24</v>
      </c>
      <c r="H34" s="6" t="s">
        <v>24</v>
      </c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12828</v>
      </c>
      <c r="D35" s="4" t="s">
        <v>51</v>
      </c>
      <c r="E35" s="6">
        <v>60</v>
      </c>
      <c r="F35" s="6">
        <v>8</v>
      </c>
      <c r="G35" s="6" t="s">
        <v>24</v>
      </c>
      <c r="H35" s="6" t="s">
        <v>24</v>
      </c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10594</v>
      </c>
      <c r="D36" s="4" t="s">
        <v>52</v>
      </c>
      <c r="E36" s="6">
        <v>10</v>
      </c>
      <c r="F36" s="6" t="s">
        <v>24</v>
      </c>
      <c r="G36" s="6" t="s">
        <v>24</v>
      </c>
      <c r="H36" s="6" t="s">
        <v>24</v>
      </c>
      <c r="I36" s="6" t="s">
        <v>25</v>
      </c>
      <c r="J36" s="6" t="s">
        <v>25</v>
      </c>
      <c r="K36" s="6" t="s">
        <v>25</v>
      </c>
      <c r="L36" s="6" t="s">
        <v>25</v>
      </c>
      <c r="M36" s="7" t="s">
        <v>21</v>
      </c>
      <c r="N36" s="7" t="s">
        <v>21</v>
      </c>
      <c r="O36" s="7" t="s">
        <v>26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12825</v>
      </c>
      <c r="D37" s="4" t="s">
        <v>53</v>
      </c>
      <c r="E37" s="6">
        <v>100</v>
      </c>
      <c r="F37" s="6">
        <v>7</v>
      </c>
      <c r="G37" s="6">
        <v>6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100</v>
      </c>
      <c r="R37">
        <f>IFERROR(VALUE(F37),0)</f>
        <v>7</v>
      </c>
      <c r="S37">
        <f>IFERROR(VALUE(G37),0)</f>
        <v>6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13442</v>
      </c>
      <c r="D38" s="4" t="s">
        <v>54</v>
      </c>
      <c r="E38" s="6">
        <v>70</v>
      </c>
      <c r="F38" s="6">
        <v>8</v>
      </c>
      <c r="G38" s="6">
        <v>3</v>
      </c>
      <c r="H38" s="6">
        <v>3</v>
      </c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13433</v>
      </c>
      <c r="D39" s="4" t="s">
        <v>55</v>
      </c>
      <c r="E39" s="6">
        <v>90</v>
      </c>
      <c r="F39" s="6">
        <v>8</v>
      </c>
      <c r="G39" s="6">
        <v>4</v>
      </c>
      <c r="H39" s="6">
        <v>8</v>
      </c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90</v>
      </c>
      <c r="R39">
        <f>IFERROR(VALUE(F39),0)</f>
        <v>8</v>
      </c>
      <c r="S39">
        <f>IFERROR(VALUE(G39),0)</f>
        <v>4</v>
      </c>
      <c r="T39">
        <f>IFERROR(VALUE(H39),0)</f>
        <v>8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13451</v>
      </c>
      <c r="D40" s="4" t="s">
        <v>56</v>
      </c>
      <c r="E40" s="6">
        <v>90</v>
      </c>
      <c r="F40" s="6">
        <v>7</v>
      </c>
      <c r="G40" s="6" t="s">
        <v>24</v>
      </c>
      <c r="H40" s="6" t="s">
        <v>24</v>
      </c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12331</v>
      </c>
      <c r="D41" s="4" t="s">
        <v>57</v>
      </c>
      <c r="E41" s="6">
        <v>100</v>
      </c>
      <c r="F41" s="6">
        <v>8</v>
      </c>
      <c r="G41" s="6">
        <v>6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100</v>
      </c>
      <c r="R41">
        <f>IFERROR(VALUE(F41),0)</f>
        <v>8</v>
      </c>
      <c r="S41">
        <f>IFERROR(VALUE(G41),0)</f>
        <v>6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9321</v>
      </c>
      <c r="D42" s="4" t="s">
        <v>58</v>
      </c>
      <c r="E42" s="6">
        <v>80</v>
      </c>
      <c r="F42" s="6">
        <v>7</v>
      </c>
      <c r="G42" s="6">
        <v>1</v>
      </c>
      <c r="H42" s="6" t="s">
        <v>24</v>
      </c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12812</v>
      </c>
      <c r="D43" s="4" t="s">
        <v>59</v>
      </c>
      <c r="E43" s="6">
        <v>90</v>
      </c>
      <c r="F43" s="6">
        <v>7</v>
      </c>
      <c r="G43" s="6">
        <v>1</v>
      </c>
      <c r="H43" s="6" t="s">
        <v>24</v>
      </c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12811</v>
      </c>
      <c r="D44" s="4" t="s">
        <v>60</v>
      </c>
      <c r="E44" s="6">
        <v>40</v>
      </c>
      <c r="F44" s="6" t="s">
        <v>24</v>
      </c>
      <c r="G44" s="6" t="s">
        <v>24</v>
      </c>
      <c r="H44" s="6" t="s">
        <v>24</v>
      </c>
      <c r="I44" s="6" t="s">
        <v>25</v>
      </c>
      <c r="J44" s="6" t="s">
        <v>25</v>
      </c>
      <c r="K44" s="6" t="s">
        <v>25</v>
      </c>
      <c r="L44" s="6" t="s">
        <v>25</v>
      </c>
      <c r="M44" s="7" t="s">
        <v>21</v>
      </c>
      <c r="N44" s="7" t="s">
        <v>21</v>
      </c>
      <c r="O44" s="7" t="s">
        <v>26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11405</v>
      </c>
      <c r="D45" s="4" t="s">
        <v>61</v>
      </c>
      <c r="E45" s="6">
        <v>90</v>
      </c>
      <c r="F45" s="6">
        <v>7</v>
      </c>
      <c r="G45" s="6" t="s">
        <v>24</v>
      </c>
      <c r="H45" s="6" t="s">
        <v>24</v>
      </c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6163</v>
      </c>
      <c r="D46" s="4" t="s">
        <v>62</v>
      </c>
      <c r="E46" s="6">
        <v>10</v>
      </c>
      <c r="F46" s="6" t="s">
        <v>24</v>
      </c>
      <c r="G46" s="6" t="s">
        <v>24</v>
      </c>
      <c r="H46" s="6" t="s">
        <v>24</v>
      </c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12462</v>
      </c>
      <c r="D47" s="4" t="s">
        <v>63</v>
      </c>
      <c r="E47" s="6">
        <v>10</v>
      </c>
      <c r="F47" s="6" t="s">
        <v>24</v>
      </c>
      <c r="G47" s="6" t="s">
        <v>24</v>
      </c>
      <c r="H47" s="6" t="s">
        <v>24</v>
      </c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21</v>
      </c>
      <c r="N47" s="7" t="s">
        <v>21</v>
      </c>
      <c r="O47" s="7" t="s">
        <v>26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12459</v>
      </c>
      <c r="D48" s="4" t="s">
        <v>64</v>
      </c>
      <c r="E48" s="6">
        <v>100</v>
      </c>
      <c r="F48" s="6">
        <v>8</v>
      </c>
      <c r="G48" s="6">
        <v>2</v>
      </c>
      <c r="H48" s="6">
        <v>6</v>
      </c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100</v>
      </c>
      <c r="R48">
        <f>IFERROR(VALUE(F48),0)</f>
        <v>8</v>
      </c>
      <c r="S48">
        <f>IFERROR(VALUE(G48),0)</f>
        <v>2</v>
      </c>
      <c r="T48">
        <f>IFERROR(VALUE(H48),0)</f>
        <v>6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13404</v>
      </c>
      <c r="D49" s="4" t="s">
        <v>65</v>
      </c>
      <c r="E49" s="6">
        <v>100</v>
      </c>
      <c r="F49" s="6">
        <v>7</v>
      </c>
      <c r="G49" s="6">
        <v>2</v>
      </c>
      <c r="H49" s="6">
        <v>1</v>
      </c>
      <c r="I49" s="6" t="s">
        <v>25</v>
      </c>
      <c r="J49" s="6" t="s">
        <v>25</v>
      </c>
      <c r="K49" s="6" t="s">
        <v>25</v>
      </c>
      <c r="L49" s="6" t="s">
        <v>25</v>
      </c>
      <c r="M49" s="7" t="s">
        <v>21</v>
      </c>
      <c r="N49" s="7" t="s">
        <v>21</v>
      </c>
      <c r="O49" s="7" t="s">
        <v>26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12175</v>
      </c>
      <c r="D50" s="4" t="s">
        <v>66</v>
      </c>
      <c r="E50" s="6">
        <v>100</v>
      </c>
      <c r="F50" s="6">
        <v>8</v>
      </c>
      <c r="G50" s="6">
        <v>4</v>
      </c>
      <c r="H50" s="6">
        <v>4</v>
      </c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13444</v>
      </c>
      <c r="D51" s="4" t="s">
        <v>67</v>
      </c>
      <c r="E51" s="6">
        <v>90</v>
      </c>
      <c r="F51" s="6">
        <v>7</v>
      </c>
      <c r="G51" s="6">
        <v>2</v>
      </c>
      <c r="H51" s="6">
        <v>2</v>
      </c>
      <c r="I51" s="6" t="s">
        <v>25</v>
      </c>
      <c r="J51" s="6" t="s">
        <v>25</v>
      </c>
      <c r="K51" s="6" t="s">
        <v>25</v>
      </c>
      <c r="L51" s="6" t="s">
        <v>25</v>
      </c>
      <c r="M51" s="7" t="s">
        <v>21</v>
      </c>
      <c r="N51" s="7" t="s">
        <v>21</v>
      </c>
      <c r="O51" s="7" t="s">
        <v>26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13443</v>
      </c>
      <c r="D52" s="4" t="s">
        <v>68</v>
      </c>
      <c r="E52" s="6">
        <v>80</v>
      </c>
      <c r="F52" s="6">
        <v>6</v>
      </c>
      <c r="G52" s="6">
        <v>5</v>
      </c>
      <c r="H52" s="6">
        <v>6</v>
      </c>
      <c r="I52" s="6"/>
      <c r="J52" s="6"/>
      <c r="K52" s="6"/>
      <c r="L52" s="6"/>
      <c r="M52" s="7">
        <f>CEILING( AVERAGE( R52,V52),1)</f>
        <v>3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80</v>
      </c>
      <c r="R52">
        <f>IFERROR(VALUE(F52),0)</f>
        <v>6</v>
      </c>
      <c r="S52">
        <f>IFERROR(VALUE(G52),0)</f>
        <v>5</v>
      </c>
      <c r="T52">
        <f>IFERROR(VALUE(H52),0)</f>
        <v>6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3</v>
      </c>
    </row>
    <row r="53" spans="1:25" x14ac:dyDescent="0.25">
      <c r="A53" s="4"/>
      <c r="B53" s="4">
        <v>45</v>
      </c>
      <c r="C53" s="4">
        <v>3158</v>
      </c>
      <c r="D53" s="4" t="s">
        <v>69</v>
      </c>
      <c r="E53" s="6">
        <v>100</v>
      </c>
      <c r="F53" s="6">
        <v>7</v>
      </c>
      <c r="G53" s="6">
        <v>3</v>
      </c>
      <c r="H53" s="6">
        <v>6</v>
      </c>
      <c r="I53" s="6"/>
      <c r="J53" s="6"/>
      <c r="K53" s="6"/>
      <c r="L53" s="6"/>
      <c r="M53" s="7">
        <f>CEILING( AVERAGE( R53,V53),1)</f>
        <v>4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22</v>
      </c>
      <c r="Q53">
        <f>IFERROR(VALUE(E53),0)</f>
        <v>100</v>
      </c>
      <c r="R53">
        <f>IFERROR(VALUE(F53),0)</f>
        <v>7</v>
      </c>
      <c r="S53">
        <f>IFERROR(VALUE(G53),0)</f>
        <v>3</v>
      </c>
      <c r="T53">
        <f>IFERROR(VALUE(H53),0)</f>
        <v>6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4</v>
      </c>
    </row>
    <row r="54" spans="1:25" x14ac:dyDescent="0.25">
      <c r="A54" s="4"/>
      <c r="B54" s="4">
        <v>46</v>
      </c>
      <c r="C54" s="4">
        <v>13455</v>
      </c>
      <c r="D54" s="4" t="s">
        <v>70</v>
      </c>
      <c r="E54" s="6">
        <v>100</v>
      </c>
      <c r="F54" s="6">
        <v>9</v>
      </c>
      <c r="G54" s="6">
        <v>6</v>
      </c>
      <c r="H54" s="6"/>
      <c r="I54" s="6"/>
      <c r="J54" s="6"/>
      <c r="K54" s="6"/>
      <c r="L54" s="6"/>
      <c r="M54" s="7">
        <f>CEILING( AVERAGE( R54,V54),1)</f>
        <v>5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100</v>
      </c>
      <c r="R54">
        <f>IFERROR(VALUE(F54),0)</f>
        <v>9</v>
      </c>
      <c r="S54">
        <f>IFERROR(VALUE(G54),0)</f>
        <v>6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5</v>
      </c>
    </row>
    <row r="55" spans="1:25" x14ac:dyDescent="0.25">
      <c r="A55" s="4"/>
      <c r="B55" s="4">
        <v>47</v>
      </c>
      <c r="C55" s="4">
        <v>13417</v>
      </c>
      <c r="D55" s="4" t="s">
        <v>71</v>
      </c>
      <c r="E55" s="6">
        <v>80</v>
      </c>
      <c r="F55" s="6">
        <v>6</v>
      </c>
      <c r="G55" s="6">
        <v>4</v>
      </c>
      <c r="H55" s="6">
        <v>6</v>
      </c>
      <c r="I55" s="6"/>
      <c r="J55" s="6"/>
      <c r="K55" s="6"/>
      <c r="L55" s="6"/>
      <c r="M55" s="7">
        <f>CEILING( AVERAGE( R55,V55),1)</f>
        <v>3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22</v>
      </c>
      <c r="Q55">
        <f>IFERROR(VALUE(E55),0)</f>
        <v>80</v>
      </c>
      <c r="R55">
        <f>IFERROR(VALUE(F55),0)</f>
        <v>6</v>
      </c>
      <c r="S55">
        <f>IFERROR(VALUE(G55),0)</f>
        <v>4</v>
      </c>
      <c r="T55">
        <f>IFERROR(VALUE(H55),0)</f>
        <v>6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3</v>
      </c>
    </row>
    <row r="56" spans="1:25" x14ac:dyDescent="0.25">
      <c r="A56" s="4"/>
      <c r="B56" s="4">
        <v>48</v>
      </c>
      <c r="C56" s="4">
        <v>11412</v>
      </c>
      <c r="D56" s="4" t="s">
        <v>72</v>
      </c>
      <c r="E56" s="6">
        <v>70</v>
      </c>
      <c r="F56" s="6">
        <v>7</v>
      </c>
      <c r="G56" s="6">
        <v>1</v>
      </c>
      <c r="H56" s="6">
        <v>6</v>
      </c>
      <c r="I56" s="6"/>
      <c r="J56" s="6"/>
      <c r="K56" s="6"/>
      <c r="L56" s="6"/>
      <c r="M56" s="7">
        <f>CEILING( AVERAGE( R56,V56),1)</f>
        <v>4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22</v>
      </c>
      <c r="Q56">
        <f>IFERROR(VALUE(E56),0)</f>
        <v>70</v>
      </c>
      <c r="R56">
        <f>IFERROR(VALUE(F56),0)</f>
        <v>7</v>
      </c>
      <c r="S56">
        <f>IFERROR(VALUE(G56),0)</f>
        <v>1</v>
      </c>
      <c r="T56">
        <f>IFERROR(VALUE(H56),0)</f>
        <v>6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4</v>
      </c>
    </row>
    <row r="57" spans="1:25" x14ac:dyDescent="0.25">
      <c r="A57" s="4"/>
      <c r="B57" s="4">
        <v>49</v>
      </c>
      <c r="C57" s="4">
        <v>12425</v>
      </c>
      <c r="D57" s="4" t="s">
        <v>73</v>
      </c>
      <c r="E57" s="6">
        <v>80</v>
      </c>
      <c r="F57" s="6">
        <v>7</v>
      </c>
      <c r="G57" s="6">
        <v>5</v>
      </c>
      <c r="H57" s="6">
        <v>6</v>
      </c>
      <c r="I57" s="6"/>
      <c r="J57" s="6"/>
      <c r="K57" s="6"/>
      <c r="L57" s="6"/>
      <c r="M57" s="7">
        <f>CEILING( AVERAGE( R57,V57),1)</f>
        <v>4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P57" s="2" t="s">
        <v>22</v>
      </c>
      <c r="Q57">
        <f>IFERROR(VALUE(E57),0)</f>
        <v>80</v>
      </c>
      <c r="R57">
        <f>IFERROR(VALUE(F57),0)</f>
        <v>7</v>
      </c>
      <c r="S57">
        <f>IFERROR(VALUE(G57),0)</f>
        <v>5</v>
      </c>
      <c r="T57">
        <f>IFERROR(VALUE(H57),0)</f>
        <v>6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4</v>
      </c>
    </row>
    <row r="58" spans="1:25" x14ac:dyDescent="0.25">
      <c r="A58" s="4"/>
      <c r="B58" s="4">
        <v>50</v>
      </c>
      <c r="C58" s="4">
        <v>13391</v>
      </c>
      <c r="D58" s="4" t="s">
        <v>74</v>
      </c>
      <c r="E58" s="6">
        <v>100</v>
      </c>
      <c r="F58" s="6">
        <v>7</v>
      </c>
      <c r="G58" s="6">
        <v>6</v>
      </c>
      <c r="H58" s="6"/>
      <c r="I58" s="6"/>
      <c r="J58" s="6"/>
      <c r="K58" s="6"/>
      <c r="L58" s="6"/>
      <c r="M58" s="7">
        <f>CEILING( AVERAGE( R58,V58),1)</f>
        <v>4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22</v>
      </c>
      <c r="Q58">
        <f>IFERROR(VALUE(E58),0)</f>
        <v>100</v>
      </c>
      <c r="R58">
        <f>IFERROR(VALUE(F58),0)</f>
        <v>7</v>
      </c>
      <c r="S58">
        <f>IFERROR(VALUE(G58),0)</f>
        <v>6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4</v>
      </c>
    </row>
    <row r="59" spans="1:25" x14ac:dyDescent="0.25">
      <c r="A59" s="4"/>
      <c r="B59" s="4">
        <v>51</v>
      </c>
      <c r="C59" s="4">
        <v>10712</v>
      </c>
      <c r="D59" s="4" t="s">
        <v>75</v>
      </c>
      <c r="E59" s="6">
        <v>100</v>
      </c>
      <c r="F59" s="6">
        <v>7</v>
      </c>
      <c r="G59" s="6">
        <v>1</v>
      </c>
      <c r="H59" s="6" t="s">
        <v>24</v>
      </c>
      <c r="I59" s="6" t="s">
        <v>25</v>
      </c>
      <c r="J59" s="6" t="s">
        <v>25</v>
      </c>
      <c r="K59" s="6" t="s">
        <v>25</v>
      </c>
      <c r="L59" s="6" t="s">
        <v>25</v>
      </c>
      <c r="M59" s="7" t="s">
        <v>21</v>
      </c>
      <c r="N59" s="7" t="s">
        <v>21</v>
      </c>
      <c r="O59" s="7" t="s">
        <v>26</v>
      </c>
      <c r="P59" s="2" t="s">
        <v>22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13410</v>
      </c>
      <c r="D60" s="4" t="s">
        <v>76</v>
      </c>
      <c r="E60" s="6">
        <v>90</v>
      </c>
      <c r="F60" s="6">
        <v>8</v>
      </c>
      <c r="G60" s="6">
        <v>5</v>
      </c>
      <c r="H60" s="6">
        <v>7</v>
      </c>
      <c r="I60" s="6"/>
      <c r="J60" s="6"/>
      <c r="K60" s="6"/>
      <c r="L60" s="6"/>
      <c r="M60" s="7">
        <f>CEILING( AVERAGE( R60,V60),1)</f>
        <v>4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22</v>
      </c>
      <c r="Q60">
        <f>IFERROR(VALUE(E60),0)</f>
        <v>90</v>
      </c>
      <c r="R60">
        <f>IFERROR(VALUE(F60),0)</f>
        <v>8</v>
      </c>
      <c r="S60">
        <f>IFERROR(VALUE(G60),0)</f>
        <v>5</v>
      </c>
      <c r="T60">
        <f>IFERROR(VALUE(H60),0)</f>
        <v>7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4</v>
      </c>
    </row>
    <row r="61" spans="1:25" x14ac:dyDescent="0.25">
      <c r="A61" s="4"/>
      <c r="B61" s="4">
        <v>53</v>
      </c>
      <c r="C61" s="4">
        <v>13405</v>
      </c>
      <c r="D61" s="4" t="s">
        <v>77</v>
      </c>
      <c r="E61" s="6">
        <v>20</v>
      </c>
      <c r="F61" s="6" t="s">
        <v>24</v>
      </c>
      <c r="G61" s="6" t="s">
        <v>24</v>
      </c>
      <c r="H61" s="6" t="s">
        <v>24</v>
      </c>
      <c r="I61" s="6" t="s">
        <v>25</v>
      </c>
      <c r="J61" s="6" t="s">
        <v>25</v>
      </c>
      <c r="K61" s="6" t="s">
        <v>25</v>
      </c>
      <c r="L61" s="6" t="s">
        <v>25</v>
      </c>
      <c r="M61" s="7" t="s">
        <v>21</v>
      </c>
      <c r="N61" s="7" t="s">
        <v>21</v>
      </c>
      <c r="O61" s="7" t="s">
        <v>26</v>
      </c>
      <c r="P61" s="2" t="s">
        <v>22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13440</v>
      </c>
      <c r="D62" s="4" t="s">
        <v>78</v>
      </c>
      <c r="E62" s="6">
        <v>100</v>
      </c>
      <c r="F62" s="6">
        <v>8</v>
      </c>
      <c r="G62" s="6">
        <v>1</v>
      </c>
      <c r="H62" s="6" t="s">
        <v>24</v>
      </c>
      <c r="I62" s="6" t="s">
        <v>25</v>
      </c>
      <c r="J62" s="6" t="s">
        <v>25</v>
      </c>
      <c r="K62" s="6" t="s">
        <v>25</v>
      </c>
      <c r="L62" s="6" t="s">
        <v>25</v>
      </c>
      <c r="M62" s="7" t="s">
        <v>21</v>
      </c>
      <c r="N62" s="7" t="s">
        <v>21</v>
      </c>
      <c r="O62" s="7" t="s">
        <v>26</v>
      </c>
      <c r="P62" s="2" t="s">
        <v>22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12436</v>
      </c>
      <c r="D63" s="4" t="s">
        <v>79</v>
      </c>
      <c r="E63" s="6">
        <v>100</v>
      </c>
      <c r="F63" s="6">
        <v>8</v>
      </c>
      <c r="G63" s="6" t="s">
        <v>24</v>
      </c>
      <c r="H63" s="6" t="s">
        <v>24</v>
      </c>
      <c r="I63" s="6" t="s">
        <v>25</v>
      </c>
      <c r="J63" s="6" t="s">
        <v>25</v>
      </c>
      <c r="K63" s="6" t="s">
        <v>25</v>
      </c>
      <c r="L63" s="6" t="s">
        <v>25</v>
      </c>
      <c r="M63" s="7" t="s">
        <v>21</v>
      </c>
      <c r="N63" s="7" t="s">
        <v>21</v>
      </c>
      <c r="O63" s="7" t="s">
        <v>26</v>
      </c>
      <c r="P63" s="2" t="s">
        <v>22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12502</v>
      </c>
      <c r="D64" s="4" t="s">
        <v>80</v>
      </c>
      <c r="E64" s="6">
        <v>100</v>
      </c>
      <c r="F64" s="6">
        <v>7</v>
      </c>
      <c r="G64" s="6">
        <v>1</v>
      </c>
      <c r="H64" s="6" t="s">
        <v>24</v>
      </c>
      <c r="I64" s="6" t="s">
        <v>25</v>
      </c>
      <c r="J64" s="6" t="s">
        <v>25</v>
      </c>
      <c r="K64" s="6" t="s">
        <v>25</v>
      </c>
      <c r="L64" s="6" t="s">
        <v>25</v>
      </c>
      <c r="M64" s="7" t="s">
        <v>21</v>
      </c>
      <c r="N64" s="7" t="s">
        <v>21</v>
      </c>
      <c r="O64" s="7" t="s">
        <v>26</v>
      </c>
      <c r="P64" s="2" t="s">
        <v>22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13429</v>
      </c>
      <c r="D65" s="4" t="s">
        <v>81</v>
      </c>
      <c r="E65" s="6">
        <v>90</v>
      </c>
      <c r="F65" s="6">
        <v>8</v>
      </c>
      <c r="G65" s="6">
        <v>4</v>
      </c>
      <c r="H65" s="6" t="s">
        <v>24</v>
      </c>
      <c r="I65" s="6" t="s">
        <v>25</v>
      </c>
      <c r="J65" s="6" t="s">
        <v>25</v>
      </c>
      <c r="K65" s="6" t="s">
        <v>25</v>
      </c>
      <c r="L65" s="6" t="s">
        <v>25</v>
      </c>
      <c r="M65" s="7" t="s">
        <v>21</v>
      </c>
      <c r="N65" s="7" t="s">
        <v>21</v>
      </c>
      <c r="O65" s="7" t="s">
        <v>26</v>
      </c>
      <c r="P65" s="2" t="s">
        <v>22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13318</v>
      </c>
      <c r="D66" s="4" t="s">
        <v>82</v>
      </c>
      <c r="E66" s="6">
        <v>40</v>
      </c>
      <c r="F66" s="6" t="s">
        <v>24</v>
      </c>
      <c r="G66" s="6" t="s">
        <v>24</v>
      </c>
      <c r="H66" s="6">
        <v>2</v>
      </c>
      <c r="I66" s="6" t="s">
        <v>25</v>
      </c>
      <c r="J66" s="6" t="s">
        <v>25</v>
      </c>
      <c r="K66" s="6" t="s">
        <v>25</v>
      </c>
      <c r="L66" s="6" t="s">
        <v>25</v>
      </c>
      <c r="M66" s="7" t="s">
        <v>21</v>
      </c>
      <c r="N66" s="7" t="s">
        <v>21</v>
      </c>
      <c r="O66" s="7" t="s">
        <v>26</v>
      </c>
      <c r="P66" s="2" t="s">
        <v>22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7" spans="1:25" x14ac:dyDescent="0.25">
      <c r="A67" s="4"/>
      <c r="B67" s="4">
        <v>59</v>
      </c>
      <c r="C67" s="4">
        <v>13452</v>
      </c>
      <c r="D67" s="4" t="s">
        <v>83</v>
      </c>
      <c r="E67" s="6">
        <v>80</v>
      </c>
      <c r="F67" s="6">
        <v>7</v>
      </c>
      <c r="G67" s="6" t="s">
        <v>24</v>
      </c>
      <c r="H67" s="6" t="s">
        <v>24</v>
      </c>
      <c r="I67" s="6" t="s">
        <v>25</v>
      </c>
      <c r="J67" s="6" t="s">
        <v>25</v>
      </c>
      <c r="K67" s="6" t="s">
        <v>25</v>
      </c>
      <c r="L67" s="6" t="s">
        <v>25</v>
      </c>
      <c r="M67" s="7" t="s">
        <v>21</v>
      </c>
      <c r="N67" s="7" t="s">
        <v>21</v>
      </c>
      <c r="O67" s="7" t="s">
        <v>26</v>
      </c>
      <c r="P67" s="2" t="s">
        <v>22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8" spans="1:25" x14ac:dyDescent="0.25">
      <c r="A68" s="4"/>
      <c r="B68" s="4">
        <v>60</v>
      </c>
      <c r="C68" s="4">
        <v>3343</v>
      </c>
      <c r="D68" s="4" t="s">
        <v>84</v>
      </c>
      <c r="E68" s="6">
        <v>50</v>
      </c>
      <c r="F68" s="6" t="s">
        <v>24</v>
      </c>
      <c r="G68" s="6" t="s">
        <v>24</v>
      </c>
      <c r="H68" s="6" t="s">
        <v>24</v>
      </c>
      <c r="I68" s="6" t="s">
        <v>25</v>
      </c>
      <c r="J68" s="6" t="s">
        <v>25</v>
      </c>
      <c r="K68" s="6" t="s">
        <v>25</v>
      </c>
      <c r="L68" s="6" t="s">
        <v>25</v>
      </c>
      <c r="M68" s="7" t="s">
        <v>21</v>
      </c>
      <c r="N68" s="7" t="s">
        <v>21</v>
      </c>
      <c r="O68" s="7" t="s">
        <v>26</v>
      </c>
      <c r="P68" s="2" t="s">
        <v>22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 x14ac:dyDescent="0.25">
      <c r="A69" s="4"/>
      <c r="B69" s="4">
        <v>61</v>
      </c>
      <c r="C69" s="4">
        <v>9088</v>
      </c>
      <c r="D69" s="4" t="s">
        <v>85</v>
      </c>
      <c r="E69" s="6">
        <v>50</v>
      </c>
      <c r="F69" s="6" t="s">
        <v>24</v>
      </c>
      <c r="G69" s="6" t="s">
        <v>24</v>
      </c>
      <c r="H69" s="6" t="s">
        <v>24</v>
      </c>
      <c r="I69" s="6" t="s">
        <v>25</v>
      </c>
      <c r="J69" s="6" t="s">
        <v>25</v>
      </c>
      <c r="K69" s="6" t="s">
        <v>25</v>
      </c>
      <c r="L69" s="6" t="s">
        <v>25</v>
      </c>
      <c r="M69" s="7" t="s">
        <v>21</v>
      </c>
      <c r="N69" s="7" t="s">
        <v>21</v>
      </c>
      <c r="O69" s="7" t="s">
        <v>26</v>
      </c>
      <c r="P69" s="2" t="s">
        <v>22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 x14ac:dyDescent="0.25">
      <c r="A70" s="4"/>
      <c r="B70" s="4">
        <v>62</v>
      </c>
      <c r="C70" s="4">
        <v>13447</v>
      </c>
      <c r="D70" s="4" t="s">
        <v>86</v>
      </c>
      <c r="E70" s="6">
        <v>100</v>
      </c>
      <c r="F70" s="6">
        <v>7</v>
      </c>
      <c r="G70" s="6" t="s">
        <v>24</v>
      </c>
      <c r="H70" s="6" t="s">
        <v>24</v>
      </c>
      <c r="I70" s="6" t="s">
        <v>25</v>
      </c>
      <c r="J70" s="6" t="s">
        <v>25</v>
      </c>
      <c r="K70" s="6" t="s">
        <v>25</v>
      </c>
      <c r="L70" s="6" t="s">
        <v>25</v>
      </c>
      <c r="M70" s="7" t="s">
        <v>21</v>
      </c>
      <c r="N70" s="7" t="s">
        <v>21</v>
      </c>
      <c r="O70" s="7" t="s">
        <v>26</v>
      </c>
      <c r="P70" s="2" t="s">
        <v>22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 x14ac:dyDescent="0.25">
      <c r="A71" s="4"/>
      <c r="B71" s="4">
        <v>63</v>
      </c>
      <c r="C71" s="4">
        <v>10730</v>
      </c>
      <c r="D71" s="4" t="s">
        <v>87</v>
      </c>
      <c r="E71" s="6">
        <v>90</v>
      </c>
      <c r="F71" s="6">
        <v>7</v>
      </c>
      <c r="G71" s="6">
        <v>7</v>
      </c>
      <c r="H71" s="6"/>
      <c r="I71" s="6"/>
      <c r="J71" s="6"/>
      <c r="K71" s="6"/>
      <c r="L71" s="6"/>
      <c r="M71" s="7">
        <f>CEILING( AVERAGE( R71,V71),1)</f>
        <v>4</v>
      </c>
      <c r="N71" s="7" t="s">
        <v>21</v>
      </c>
      <c r="O71" s="7" t="str">
        <f>IF(ISBLANK(E71),"-",IF(AND(ISBLANK(P71),Q71&gt;=65,Y71&gt;=8,S71&gt;=8,U71&gt;=65,W71&gt;=8),"Promociona",IF(AND(Q71&gt;=65,U71&gt;=65,Y71&gt;=6,OR(S71&gt;=6,T71&gt;=6),OR(W71&gt;=6,X71&gt;=6)),"Regular",IF(AND(ISBLANK(I71),Q71&gt;=65,R71&gt;=1,OR(S71&gt;=6,T71&gt;=6)),"--","Libre"))))</f>
        <v>--</v>
      </c>
      <c r="P71" s="2" t="s">
        <v>22</v>
      </c>
      <c r="Q71">
        <f>IFERROR(VALUE(E71),0)</f>
        <v>90</v>
      </c>
      <c r="R71">
        <f>IFERROR(VALUE(F71),0)</f>
        <v>7</v>
      </c>
      <c r="S71">
        <f>IFERROR(VALUE(G71),0)</f>
        <v>7</v>
      </c>
      <c r="T71">
        <f>IFERROR(VALUE(H71),0)</f>
        <v>0</v>
      </c>
      <c r="U71">
        <f>IFERROR(VALUE(I71),0)</f>
        <v>0</v>
      </c>
      <c r="V71">
        <f>IFERROR(VALUE(J71),0)</f>
        <v>0</v>
      </c>
      <c r="W71">
        <f>IFERROR(VALUE(K71),0)</f>
        <v>0</v>
      </c>
      <c r="X71">
        <f>IFERROR(VALUE(L71),0)</f>
        <v>0</v>
      </c>
      <c r="Y71">
        <f>IFERROR(VALUE(M71),0)</f>
        <v>4</v>
      </c>
    </row>
    <row r="72" spans="1:25" x14ac:dyDescent="0.25">
      <c r="A72" s="4"/>
      <c r="B72" s="4">
        <v>64</v>
      </c>
      <c r="C72" s="4">
        <v>13431</v>
      </c>
      <c r="D72" s="4" t="s">
        <v>88</v>
      </c>
      <c r="E72" s="6">
        <v>80</v>
      </c>
      <c r="F72" s="6">
        <v>8</v>
      </c>
      <c r="G72" s="6" t="s">
        <v>24</v>
      </c>
      <c r="H72" s="6" t="s">
        <v>24</v>
      </c>
      <c r="I72" s="6" t="s">
        <v>25</v>
      </c>
      <c r="J72" s="6" t="s">
        <v>25</v>
      </c>
      <c r="K72" s="6" t="s">
        <v>25</v>
      </c>
      <c r="L72" s="6" t="s">
        <v>25</v>
      </c>
      <c r="M72" s="7" t="s">
        <v>21</v>
      </c>
      <c r="N72" s="7" t="s">
        <v>21</v>
      </c>
      <c r="O72" s="7" t="s">
        <v>26</v>
      </c>
      <c r="P72" s="2" t="s">
        <v>22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</row>
    <row r="73" spans="1:25" x14ac:dyDescent="0.25">
      <c r="A73" s="4"/>
      <c r="B73" s="4">
        <v>65</v>
      </c>
      <c r="C73" s="4">
        <v>10744</v>
      </c>
      <c r="D73" s="4" t="s">
        <v>89</v>
      </c>
      <c r="E73" s="6">
        <v>70</v>
      </c>
      <c r="F73" s="6">
        <v>8</v>
      </c>
      <c r="G73" s="6" t="s">
        <v>24</v>
      </c>
      <c r="H73" s="6" t="s">
        <v>24</v>
      </c>
      <c r="I73" s="6" t="s">
        <v>25</v>
      </c>
      <c r="J73" s="6" t="s">
        <v>25</v>
      </c>
      <c r="K73" s="6" t="s">
        <v>25</v>
      </c>
      <c r="L73" s="6" t="s">
        <v>25</v>
      </c>
      <c r="M73" s="7" t="s">
        <v>21</v>
      </c>
      <c r="N73" s="7" t="s">
        <v>21</v>
      </c>
      <c r="O73" s="7" t="s">
        <v>26</v>
      </c>
      <c r="P73" s="2" t="s">
        <v>22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4" spans="1:25" x14ac:dyDescent="0.25">
      <c r="A74" s="4"/>
      <c r="B74" s="4">
        <v>66</v>
      </c>
      <c r="C74" s="4">
        <v>12484</v>
      </c>
      <c r="D74" s="4" t="s">
        <v>90</v>
      </c>
      <c r="E74" s="6">
        <v>80</v>
      </c>
      <c r="F74" s="6">
        <v>7</v>
      </c>
      <c r="G74" s="6">
        <v>6</v>
      </c>
      <c r="H74" s="6"/>
      <c r="I74" s="6"/>
      <c r="J74" s="6"/>
      <c r="K74" s="6"/>
      <c r="L74" s="6"/>
      <c r="M74" s="7">
        <f>CEILING( AVERAGE( R74,V74),1)</f>
        <v>4</v>
      </c>
      <c r="N74" s="7" t="s">
        <v>21</v>
      </c>
      <c r="O74" s="7" t="str">
        <f>IF(ISBLANK(E74),"-",IF(AND(ISBLANK(P74),Q74&gt;=65,Y74&gt;=8,S74&gt;=8,U74&gt;=65,W74&gt;=8),"Promociona",IF(AND(Q74&gt;=65,U74&gt;=65,Y74&gt;=6,OR(S74&gt;=6,T74&gt;=6),OR(W74&gt;=6,X74&gt;=6)),"Regular",IF(AND(ISBLANK(I74),Q74&gt;=65,R74&gt;=1,OR(S74&gt;=6,T74&gt;=6)),"--","Libre"))))</f>
        <v>--</v>
      </c>
      <c r="P74" s="2" t="s">
        <v>22</v>
      </c>
      <c r="Q74">
        <f>IFERROR(VALUE(E74),0)</f>
        <v>80</v>
      </c>
      <c r="R74">
        <f>IFERROR(VALUE(F74),0)</f>
        <v>7</v>
      </c>
      <c r="S74">
        <f>IFERROR(VALUE(G74),0)</f>
        <v>6</v>
      </c>
      <c r="T74">
        <f>IFERROR(VALUE(H74),0)</f>
        <v>0</v>
      </c>
      <c r="U74">
        <f>IFERROR(VALUE(I74),0)</f>
        <v>0</v>
      </c>
      <c r="V74">
        <f>IFERROR(VALUE(J74),0)</f>
        <v>0</v>
      </c>
      <c r="W74">
        <f>IFERROR(VALUE(K74),0)</f>
        <v>0</v>
      </c>
      <c r="X74">
        <f>IFERROR(VALUE(L74),0)</f>
        <v>0</v>
      </c>
      <c r="Y74">
        <f>IFERROR(VALUE(M74),0)</f>
        <v>4</v>
      </c>
    </row>
    <row r="75" spans="1:25" x14ac:dyDescent="0.25">
      <c r="A75" s="4"/>
      <c r="B75" s="4">
        <v>67</v>
      </c>
      <c r="C75" s="4">
        <v>10859</v>
      </c>
      <c r="D75" s="4" t="s">
        <v>91</v>
      </c>
      <c r="E75" s="6">
        <v>70</v>
      </c>
      <c r="F75" s="6">
        <v>8</v>
      </c>
      <c r="G75" s="6" t="s">
        <v>24</v>
      </c>
      <c r="H75" s="6" t="s">
        <v>24</v>
      </c>
      <c r="I75" s="6" t="s">
        <v>25</v>
      </c>
      <c r="J75" s="6" t="s">
        <v>25</v>
      </c>
      <c r="K75" s="6" t="s">
        <v>25</v>
      </c>
      <c r="L75" s="6" t="s">
        <v>25</v>
      </c>
      <c r="M75" s="7" t="s">
        <v>21</v>
      </c>
      <c r="N75" s="7" t="s">
        <v>21</v>
      </c>
      <c r="O75" s="7" t="s">
        <v>26</v>
      </c>
      <c r="P75" s="2" t="s">
        <v>22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 x14ac:dyDescent="0.25">
      <c r="A76" s="4"/>
      <c r="B76" s="4">
        <v>68</v>
      </c>
      <c r="C76" s="4">
        <v>13390</v>
      </c>
      <c r="D76" s="4" t="s">
        <v>92</v>
      </c>
      <c r="E76" s="6">
        <v>100</v>
      </c>
      <c r="F76" s="6">
        <v>8</v>
      </c>
      <c r="G76" s="6">
        <v>7</v>
      </c>
      <c r="H76" s="6"/>
      <c r="I76" s="6"/>
      <c r="J76" s="6"/>
      <c r="K76" s="6"/>
      <c r="L76" s="6"/>
      <c r="M76" s="7">
        <f>CEILING( AVERAGE( R76,V76),1)</f>
        <v>4</v>
      </c>
      <c r="N76" s="7" t="s">
        <v>21</v>
      </c>
      <c r="O76" s="7" t="str">
        <f>IF(ISBLANK(E76),"-",IF(AND(ISBLANK(P76),Q76&gt;=65,Y76&gt;=8,S76&gt;=8,U76&gt;=65,W76&gt;=8),"Promociona",IF(AND(Q76&gt;=65,U76&gt;=65,Y76&gt;=6,OR(S76&gt;=6,T76&gt;=6),OR(W76&gt;=6,X76&gt;=6)),"Regular",IF(AND(ISBLANK(I76),Q76&gt;=65,R76&gt;=1,OR(S76&gt;=6,T76&gt;=6)),"--","Libre"))))</f>
        <v>--</v>
      </c>
      <c r="P76" s="2" t="s">
        <v>22</v>
      </c>
      <c r="Q76">
        <f>IFERROR(VALUE(E76),0)</f>
        <v>100</v>
      </c>
      <c r="R76">
        <f>IFERROR(VALUE(F76),0)</f>
        <v>8</v>
      </c>
      <c r="S76">
        <f>IFERROR(VALUE(G76),0)</f>
        <v>7</v>
      </c>
      <c r="T76">
        <f>IFERROR(VALUE(H76),0)</f>
        <v>0</v>
      </c>
      <c r="U76">
        <f>IFERROR(VALUE(I76),0)</f>
        <v>0</v>
      </c>
      <c r="V76">
        <f>IFERROR(VALUE(J76),0)</f>
        <v>0</v>
      </c>
      <c r="W76">
        <f>IFERROR(VALUE(K76),0)</f>
        <v>0</v>
      </c>
      <c r="X76">
        <f>IFERROR(VALUE(L76),0)</f>
        <v>0</v>
      </c>
      <c r="Y76">
        <f>IFERROR(VALUE(M76),0)</f>
        <v>4</v>
      </c>
    </row>
    <row r="77" spans="1:25" x14ac:dyDescent="0.25">
      <c r="A77" s="4"/>
      <c r="B77" s="4">
        <v>69</v>
      </c>
      <c r="C77" s="4">
        <v>12427</v>
      </c>
      <c r="D77" s="4" t="s">
        <v>93</v>
      </c>
      <c r="E77" s="6">
        <v>100</v>
      </c>
      <c r="F77" s="6">
        <v>8</v>
      </c>
      <c r="G77" s="6">
        <v>1</v>
      </c>
      <c r="H77" s="6">
        <v>6</v>
      </c>
      <c r="I77" s="6"/>
      <c r="J77" s="6"/>
      <c r="K77" s="6"/>
      <c r="L77" s="6"/>
      <c r="M77" s="7">
        <f>CEILING( AVERAGE( R77,V77),1)</f>
        <v>4</v>
      </c>
      <c r="N77" s="7" t="s">
        <v>21</v>
      </c>
      <c r="O77" s="7" t="str">
        <f>IF(ISBLANK(E77),"-",IF(AND(ISBLANK(P77),Q77&gt;=65,Y77&gt;=8,S77&gt;=8,U77&gt;=65,W77&gt;=8),"Promociona",IF(AND(Q77&gt;=65,U77&gt;=65,Y77&gt;=6,OR(S77&gt;=6,T77&gt;=6),OR(W77&gt;=6,X77&gt;=6)),"Regular",IF(AND(ISBLANK(I77),Q77&gt;=65,R77&gt;=1,OR(S77&gt;=6,T77&gt;=6)),"--","Libre"))))</f>
        <v>--</v>
      </c>
      <c r="P77" s="2" t="s">
        <v>22</v>
      </c>
      <c r="Q77">
        <f>IFERROR(VALUE(E77),0)</f>
        <v>100</v>
      </c>
      <c r="R77">
        <f>IFERROR(VALUE(F77),0)</f>
        <v>8</v>
      </c>
      <c r="S77">
        <f>IFERROR(VALUE(G77),0)</f>
        <v>1</v>
      </c>
      <c r="T77">
        <f>IFERROR(VALUE(H77),0)</f>
        <v>6</v>
      </c>
      <c r="U77">
        <f>IFERROR(VALUE(I77),0)</f>
        <v>0</v>
      </c>
      <c r="V77">
        <f>IFERROR(VALUE(J77),0)</f>
        <v>0</v>
      </c>
      <c r="W77">
        <f>IFERROR(VALUE(K77),0)</f>
        <v>0</v>
      </c>
      <c r="X77">
        <f>IFERROR(VALUE(L77),0)</f>
        <v>0</v>
      </c>
      <c r="Y77">
        <f>IFERROR(VALUE(M77),0)</f>
        <v>4</v>
      </c>
    </row>
    <row r="78" spans="1:25" x14ac:dyDescent="0.25">
      <c r="A78" s="4"/>
      <c r="B78" s="4">
        <v>70</v>
      </c>
      <c r="C78" s="4">
        <v>12511</v>
      </c>
      <c r="D78" s="4" t="s">
        <v>94</v>
      </c>
      <c r="E78" s="6">
        <v>90</v>
      </c>
      <c r="F78" s="6">
        <v>7</v>
      </c>
      <c r="G78" s="6">
        <v>1</v>
      </c>
      <c r="H78" s="6" t="s">
        <v>24</v>
      </c>
      <c r="I78" s="6" t="s">
        <v>25</v>
      </c>
      <c r="J78" s="6" t="s">
        <v>25</v>
      </c>
      <c r="K78" s="6" t="s">
        <v>25</v>
      </c>
      <c r="L78" s="6" t="s">
        <v>25</v>
      </c>
      <c r="M78" s="7" t="s">
        <v>21</v>
      </c>
      <c r="N78" s="7" t="s">
        <v>21</v>
      </c>
      <c r="O78" s="7" t="s">
        <v>26</v>
      </c>
      <c r="P78" s="2" t="s">
        <v>22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</row>
    <row r="79" spans="1:25" x14ac:dyDescent="0.25">
      <c r="A79" s="4"/>
      <c r="B79" s="4">
        <v>71</v>
      </c>
      <c r="C79" s="4">
        <v>12410</v>
      </c>
      <c r="D79" s="4" t="s">
        <v>95</v>
      </c>
      <c r="E79" s="6">
        <v>100</v>
      </c>
      <c r="F79" s="6">
        <v>7</v>
      </c>
      <c r="G79" s="6">
        <v>7</v>
      </c>
      <c r="H79" s="6"/>
      <c r="I79" s="6"/>
      <c r="J79" s="6"/>
      <c r="K79" s="6"/>
      <c r="L79" s="6"/>
      <c r="M79" s="7">
        <f>CEILING( AVERAGE( R79,V79),1)</f>
        <v>4</v>
      </c>
      <c r="N79" s="7" t="s">
        <v>21</v>
      </c>
      <c r="O79" s="7" t="str">
        <f>IF(ISBLANK(E79),"-",IF(AND(ISBLANK(P79),Q79&gt;=65,Y79&gt;=8,S79&gt;=8,U79&gt;=65,W79&gt;=8),"Promociona",IF(AND(Q79&gt;=65,U79&gt;=65,Y79&gt;=6,OR(S79&gt;=6,T79&gt;=6),OR(W79&gt;=6,X79&gt;=6)),"Regular",IF(AND(ISBLANK(I79),Q79&gt;=65,R79&gt;=1,OR(S79&gt;=6,T79&gt;=6)),"--","Libre"))))</f>
        <v>--</v>
      </c>
      <c r="P79" s="2" t="s">
        <v>22</v>
      </c>
      <c r="Q79">
        <f>IFERROR(VALUE(E79),0)</f>
        <v>100</v>
      </c>
      <c r="R79">
        <f>IFERROR(VALUE(F79),0)</f>
        <v>7</v>
      </c>
      <c r="S79">
        <f>IFERROR(VALUE(G79),0)</f>
        <v>7</v>
      </c>
      <c r="T79">
        <f>IFERROR(VALUE(H79),0)</f>
        <v>0</v>
      </c>
      <c r="U79">
        <f>IFERROR(VALUE(I79),0)</f>
        <v>0</v>
      </c>
      <c r="V79">
        <f>IFERROR(VALUE(J79),0)</f>
        <v>0</v>
      </c>
      <c r="W79">
        <f>IFERROR(VALUE(K79),0)</f>
        <v>0</v>
      </c>
      <c r="X79">
        <f>IFERROR(VALUE(L79),0)</f>
        <v>0</v>
      </c>
      <c r="Y79">
        <f>IFERROR(VALUE(M79),0)</f>
        <v>4</v>
      </c>
    </row>
    <row r="80" spans="1:25" x14ac:dyDescent="0.25">
      <c r="A80" s="4"/>
      <c r="B80" s="4">
        <v>72</v>
      </c>
      <c r="C80" s="4">
        <v>13394</v>
      </c>
      <c r="D80" s="4" t="s">
        <v>96</v>
      </c>
      <c r="E80" s="6">
        <v>60</v>
      </c>
      <c r="F80" s="6">
        <v>7</v>
      </c>
      <c r="G80" s="6" t="s">
        <v>24</v>
      </c>
      <c r="H80" s="6" t="s">
        <v>24</v>
      </c>
      <c r="I80" s="6" t="s">
        <v>25</v>
      </c>
      <c r="J80" s="6" t="s">
        <v>25</v>
      </c>
      <c r="K80" s="6" t="s">
        <v>25</v>
      </c>
      <c r="L80" s="6" t="s">
        <v>25</v>
      </c>
      <c r="M80" s="7" t="s">
        <v>21</v>
      </c>
      <c r="N80" s="7" t="s">
        <v>21</v>
      </c>
      <c r="O80" s="7" t="s">
        <v>26</v>
      </c>
      <c r="P80" s="2" t="s">
        <v>22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</row>
    <row r="82" spans="1:8" x14ac:dyDescent="0.25">
      <c r="A82" t="s">
        <v>97</v>
      </c>
    </row>
    <row r="83" spans="1:8" x14ac:dyDescent="0.25">
      <c r="A83" t="s">
        <v>98</v>
      </c>
    </row>
    <row r="84" spans="1:8" x14ac:dyDescent="0.25">
      <c r="A84" t="s">
        <v>99</v>
      </c>
    </row>
    <row r="85" spans="1:8" x14ac:dyDescent="0.25">
      <c r="A85" t="s">
        <v>100</v>
      </c>
    </row>
    <row r="87" spans="1:8" x14ac:dyDescent="0.25">
      <c r="D87" t="s">
        <v>101</v>
      </c>
    </row>
    <row r="88" spans="1:8" x14ac:dyDescent="0.25">
      <c r="D88" t="s">
        <v>102</v>
      </c>
      <c r="E88">
        <v>43</v>
      </c>
    </row>
    <row r="89" spans="1:8" x14ac:dyDescent="0.25">
      <c r="H89" t="s">
        <v>103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EN20_2C1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2024-10-31T22:25:30Z</dcterms:created>
  <dcterms:modified xsi:type="dcterms:W3CDTF">2024-10-31T22:25:30Z</dcterms:modified>
</cp:coreProperties>
</file>