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21_2A1" sheetId="1" r:id="rId1"/>
  </sheets>
  <calcPr calcId="145621"/>
</workbook>
</file>

<file path=xl/calcChain.xml><?xml version="1.0" encoding="utf-8"?>
<calcChain xmlns="http://schemas.openxmlformats.org/spreadsheetml/2006/main">
  <c r="Y33" i="1" l="1"/>
  <c r="Y30" i="1"/>
  <c r="Y27" i="1"/>
  <c r="Y26" i="1"/>
  <c r="Y24" i="1"/>
  <c r="Y19" i="1"/>
  <c r="Y18" i="1"/>
  <c r="Y17" i="1"/>
  <c r="Y14" i="1"/>
  <c r="Y12" i="1"/>
  <c r="Y11" i="1"/>
  <c r="X33" i="1"/>
  <c r="X30" i="1"/>
  <c r="X27" i="1"/>
  <c r="X26" i="1"/>
  <c r="X24" i="1"/>
  <c r="X19" i="1"/>
  <c r="X18" i="1"/>
  <c r="X17" i="1"/>
  <c r="X14" i="1"/>
  <c r="X12" i="1"/>
  <c r="X11" i="1"/>
  <c r="W33" i="1"/>
  <c r="W30" i="1"/>
  <c r="W27" i="1"/>
  <c r="W26" i="1"/>
  <c r="W24" i="1"/>
  <c r="W19" i="1"/>
  <c r="W18" i="1"/>
  <c r="W17" i="1"/>
  <c r="W14" i="1"/>
  <c r="W12" i="1"/>
  <c r="W11" i="1"/>
  <c r="V33" i="1"/>
  <c r="V30" i="1"/>
  <c r="V27" i="1"/>
  <c r="V26" i="1"/>
  <c r="V24" i="1"/>
  <c r="V19" i="1"/>
  <c r="V18" i="1"/>
  <c r="V17" i="1"/>
  <c r="V14" i="1"/>
  <c r="V12" i="1"/>
  <c r="V11" i="1"/>
  <c r="U33" i="1"/>
  <c r="U30" i="1"/>
  <c r="U27" i="1"/>
  <c r="U26" i="1"/>
  <c r="U24" i="1"/>
  <c r="U19" i="1"/>
  <c r="U18" i="1"/>
  <c r="U17" i="1"/>
  <c r="U14" i="1"/>
  <c r="U12" i="1"/>
  <c r="U11" i="1"/>
  <c r="T33" i="1"/>
  <c r="T30" i="1"/>
  <c r="T27" i="1"/>
  <c r="T26" i="1"/>
  <c r="T24" i="1"/>
  <c r="T19" i="1"/>
  <c r="T18" i="1"/>
  <c r="T17" i="1"/>
  <c r="T14" i="1"/>
  <c r="T12" i="1"/>
  <c r="T11" i="1"/>
  <c r="S33" i="1"/>
  <c r="S30" i="1"/>
  <c r="S27" i="1"/>
  <c r="S26" i="1"/>
  <c r="S24" i="1"/>
  <c r="S19" i="1"/>
  <c r="S18" i="1"/>
  <c r="S17" i="1"/>
  <c r="S14" i="1"/>
  <c r="S12" i="1"/>
  <c r="S11" i="1"/>
  <c r="R33" i="1"/>
  <c r="R30" i="1"/>
  <c r="R27" i="1"/>
  <c r="R26" i="1"/>
  <c r="R24" i="1"/>
  <c r="R19" i="1"/>
  <c r="R18" i="1"/>
  <c r="R17" i="1"/>
  <c r="R14" i="1"/>
  <c r="R12" i="1"/>
  <c r="R11" i="1"/>
  <c r="Q33" i="1"/>
  <c r="Q30" i="1"/>
  <c r="Q27" i="1"/>
  <c r="Q26" i="1"/>
  <c r="Q24" i="1"/>
  <c r="Q19" i="1"/>
  <c r="Q18" i="1"/>
  <c r="Q17" i="1"/>
  <c r="Q14" i="1"/>
  <c r="Q12" i="1"/>
  <c r="Q11" i="1"/>
  <c r="O11" i="1" s="1"/>
  <c r="O33" i="1"/>
  <c r="O30" i="1"/>
  <c r="O27" i="1"/>
  <c r="O26" i="1"/>
  <c r="O24" i="1"/>
  <c r="O19" i="1"/>
  <c r="O18" i="1"/>
  <c r="O17" i="1"/>
  <c r="O14" i="1"/>
  <c r="O12" i="1"/>
  <c r="M33" i="1"/>
  <c r="M30" i="1"/>
  <c r="M27" i="1"/>
  <c r="M26" i="1"/>
  <c r="M24" i="1"/>
  <c r="M19" i="1"/>
  <c r="M18" i="1"/>
  <c r="M17" i="1"/>
  <c r="M14" i="1"/>
  <c r="M12" i="1"/>
  <c r="M11" i="1"/>
</calcChain>
</file>

<file path=xl/sharedStrings.xml><?xml version="1.0" encoding="utf-8"?>
<sst xmlns="http://schemas.openxmlformats.org/spreadsheetml/2006/main" count="211" uniqueCount="59">
  <si>
    <t xml:space="preserve">       INFORME DE SITUACION ACADEMICA DE ALUMNOS</t>
  </si>
  <si>
    <t>Cursada N°: 7965</t>
  </si>
  <si>
    <t xml:space="preserve">Carrera:     TECNICATURA SUPERIOR EN ENFERMERIA                </t>
  </si>
  <si>
    <t>Ciclo: 2</t>
  </si>
  <si>
    <t xml:space="preserve">Espacio:     ENFERMERIA DEL ADULTO         </t>
  </si>
  <si>
    <t>(EN21)    2-A  1  Anual        2024</t>
  </si>
  <si>
    <t xml:space="preserve">Docente:      ROJAS, Sandra Mabel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</si>
  <si>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</si>
  <si>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</si>
  <si>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</si>
  <si>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</si>
  <si>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</si>
  <si>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</si>
  <si>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</si>
  <si>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</si>
  <si>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</si>
  <si>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</si>
  <si>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</si>
  <si>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</si>
  <si>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</si>
  <si>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ALDERETE, Laura Daiana                  </t>
  </si>
  <si>
    <t>-</t>
  </si>
  <si>
    <t xml:space="preserve">  </t>
  </si>
  <si>
    <t>Libre</t>
  </si>
  <si>
    <t>espacio sin promoción</t>
  </si>
  <si>
    <t xml:space="preserve">ALVAREZ, Jonatan Elian                  </t>
  </si>
  <si>
    <t xml:space="preserve">BENAVIDEZ, Ivana Mariel                 </t>
  </si>
  <si>
    <t xml:space="preserve">BENITEZ, Rocío Belén                    </t>
  </si>
  <si>
    <t xml:space="preserve">CARBALLO, Sebastian Ariel Hamilton      </t>
  </si>
  <si>
    <t>A</t>
  </si>
  <si>
    <t xml:space="preserve">CARDENAS LEGUE, Cintia Romina           </t>
  </si>
  <si>
    <t xml:space="preserve">CARDENEZ, Kevin Ivan                    </t>
  </si>
  <si>
    <t xml:space="preserve">CHAMBE, Cintia Noelia Yahel             </t>
  </si>
  <si>
    <t xml:space="preserve">CONSTENLA, Rocio Tais                   </t>
  </si>
  <si>
    <t xml:space="preserve">CORDERO, Lucas Damian                   </t>
  </si>
  <si>
    <t xml:space="preserve">CRUZ, Brian Rodrigo                     </t>
  </si>
  <si>
    <t xml:space="preserve">ESTEBAN, Carmen Rosa Celina             </t>
  </si>
  <si>
    <t xml:space="preserve">FLORES, Daiana Beatriz                  </t>
  </si>
  <si>
    <t xml:space="preserve">GENES, Ayelen Elizabeth                 </t>
  </si>
  <si>
    <t xml:space="preserve">HUMACATA JEREZ, Emeli Andrea            </t>
  </si>
  <si>
    <t xml:space="preserve">LESCANO, Dana Rayen                     </t>
  </si>
  <si>
    <t xml:space="preserve">LOPEZ, Wanda Beatriz                    </t>
  </si>
  <si>
    <t xml:space="preserve">MADEO, Melisa Jacqueline Belen          </t>
  </si>
  <si>
    <t xml:space="preserve">MERLO, Joaquin                          </t>
  </si>
  <si>
    <t xml:space="preserve">MORALES, Rocio Edith                    </t>
  </si>
  <si>
    <t xml:space="preserve">SANCHEZ GONZALEZ, Leandro Gabriel       </t>
  </si>
  <si>
    <t xml:space="preserve">SOLER, Dalma Yohana                     </t>
  </si>
  <si>
    <t xml:space="preserve">TORRES, Dante Facundo                   </t>
  </si>
  <si>
    <t xml:space="preserve">VARGAS MANSILLA, Gina de Lourdes        </t>
  </si>
  <si>
    <t xml:space="preserve">VILLAVICENCIO, Angeles Lucia            </t>
  </si>
  <si>
    <t xml:space="preserve">WEHRHAHNE, Kevin                        </t>
  </si>
  <si>
    <t xml:space="preserve">WHITE TRIVIÑO, Ingrid Fabiana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</si>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</sst>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8924</v>
      </c>
      <c r="D9" s="4" t="s">
        <v>20</v>
      </c>
      <c r="E9" s="6">
        <v>65</v>
      </c>
      <c r="F9" s="6">
        <v>6</v>
      </c>
      <c r="G9" s="6">
        <v>1</v>
      </c>
      <c r="H9" s="6">
        <v>4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12226</v>
      </c>
      <c r="D10" s="4" t="s">
        <v>25</v>
      </c>
      <c r="E10" s="6">
        <v>100</v>
      </c>
      <c r="F10" s="6">
        <v>6</v>
      </c>
      <c r="G10" s="6">
        <v>3</v>
      </c>
      <c r="H10" s="6">
        <v>4</v>
      </c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11571</v>
      </c>
      <c r="D11" s="4" t="s">
        <v>26</v>
      </c>
      <c r="E11" s="6">
        <v>90</v>
      </c>
      <c r="F11" s="6">
        <v>6</v>
      </c>
      <c r="G11" s="6">
        <v>4</v>
      </c>
      <c r="H11" s="6">
        <v>7</v>
      </c>
      <c r="I11" s="6"/>
      <c r="J11" s="6"/>
      <c r="K11" s="6"/>
      <c r="L11" s="6"/>
      <c r="M11" s="7">
        <f>CEILING( AVERAGE( R11,V11),1)</f>
        <v>3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90</v>
      </c>
      <c r="R11">
        <f>IFERROR(VALUE(F11),0)</f>
        <v>6</v>
      </c>
      <c r="S11">
        <f>IFERROR(VALUE(G11),0)</f>
        <v>4</v>
      </c>
      <c r="T11">
        <f>IFERROR(VALUE(H11),0)</f>
        <v>7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10951</v>
      </c>
      <c r="D12" s="4" t="s">
        <v>27</v>
      </c>
      <c r="E12" s="6">
        <v>95</v>
      </c>
      <c r="F12" s="6">
        <v>6</v>
      </c>
      <c r="G12" s="6">
        <v>3</v>
      </c>
      <c r="H12" s="6">
        <v>6</v>
      </c>
      <c r="I12" s="6"/>
      <c r="J12" s="6"/>
      <c r="K12" s="6"/>
      <c r="L12" s="6"/>
      <c r="M12" s="7">
        <f>CEILING( AVERAGE( R12,V12),1)</f>
        <v>3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24</v>
      </c>
      <c r="Q12">
        <f>IFERROR(VALUE(E12),0)</f>
        <v>95</v>
      </c>
      <c r="R12">
        <f>IFERROR(VALUE(F12),0)</f>
        <v>6</v>
      </c>
      <c r="S12">
        <f>IFERROR(VALUE(G12),0)</f>
        <v>3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11163</v>
      </c>
      <c r="D13" s="4" t="s">
        <v>28</v>
      </c>
      <c r="E13" s="6">
        <v>90</v>
      </c>
      <c r="F13" s="6">
        <v>6</v>
      </c>
      <c r="G13" s="6">
        <v>0</v>
      </c>
      <c r="H13" s="6" t="s">
        <v>29</v>
      </c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8421</v>
      </c>
      <c r="D14" s="4" t="s">
        <v>30</v>
      </c>
      <c r="E14" s="6">
        <v>65</v>
      </c>
      <c r="F14" s="6">
        <v>6</v>
      </c>
      <c r="G14" s="6">
        <v>6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65</v>
      </c>
      <c r="R14">
        <f>IFERROR(VALUE(F14),0)</f>
        <v>6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11579</v>
      </c>
      <c r="D15" s="4" t="s">
        <v>31</v>
      </c>
      <c r="E15" s="6">
        <v>95</v>
      </c>
      <c r="F15" s="6">
        <v>6</v>
      </c>
      <c r="G15" s="6">
        <v>4</v>
      </c>
      <c r="H15" s="6">
        <v>3</v>
      </c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11562</v>
      </c>
      <c r="D16" s="4" t="s">
        <v>32</v>
      </c>
      <c r="E16" s="6">
        <v>95</v>
      </c>
      <c r="F16" s="6">
        <v>6</v>
      </c>
      <c r="G16" s="6">
        <v>5</v>
      </c>
      <c r="H16" s="6">
        <v>2</v>
      </c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12303</v>
      </c>
      <c r="D17" s="4" t="s">
        <v>33</v>
      </c>
      <c r="E17" s="6">
        <v>100</v>
      </c>
      <c r="F17" s="6">
        <v>6</v>
      </c>
      <c r="G17" s="6">
        <v>8</v>
      </c>
      <c r="H17" s="6"/>
      <c r="I17" s="6"/>
      <c r="J17" s="6"/>
      <c r="K17" s="6"/>
      <c r="L17" s="6"/>
      <c r="M17" s="7">
        <f>CEILING( AVERAGE( R17,V17),1)</f>
        <v>3</v>
      </c>
      <c r="N17" s="7" t="s">
        <v>22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24</v>
      </c>
      <c r="Q17">
        <f>IFERROR(VALUE(E17),0)</f>
        <v>100</v>
      </c>
      <c r="R17">
        <f>IFERROR(VALUE(F17),0)</f>
        <v>6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13643</v>
      </c>
      <c r="D18" s="4" t="s">
        <v>34</v>
      </c>
      <c r="E18" s="6">
        <v>100</v>
      </c>
      <c r="F18" s="6">
        <v>6</v>
      </c>
      <c r="G18" s="6">
        <v>6</v>
      </c>
      <c r="H18" s="6"/>
      <c r="I18" s="6"/>
      <c r="J18" s="6"/>
      <c r="K18" s="6"/>
      <c r="L18" s="6"/>
      <c r="M18" s="7">
        <f>CEILING( AVERAGE( R18,V18),1)</f>
        <v>3</v>
      </c>
      <c r="N18" s="7" t="s">
        <v>22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24</v>
      </c>
      <c r="Q18">
        <f>IFERROR(VALUE(E18),0)</f>
        <v>100</v>
      </c>
      <c r="R18">
        <f>IFERROR(VALUE(F18),0)</f>
        <v>6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8305</v>
      </c>
      <c r="D19" s="4" t="s">
        <v>35</v>
      </c>
      <c r="E19" s="6">
        <v>90</v>
      </c>
      <c r="F19" s="6">
        <v>6</v>
      </c>
      <c r="G19" s="6">
        <v>7</v>
      </c>
      <c r="H19" s="6"/>
      <c r="I19" s="6"/>
      <c r="J19" s="6"/>
      <c r="K19" s="6"/>
      <c r="L19" s="6"/>
      <c r="M19" s="7">
        <f>CEILING( AVERAGE( R19,V19),1)</f>
        <v>3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24</v>
      </c>
      <c r="Q19">
        <f>IFERROR(VALUE(E19),0)</f>
        <v>90</v>
      </c>
      <c r="R19">
        <f>IFERROR(VALUE(F19),0)</f>
        <v>6</v>
      </c>
      <c r="S19">
        <f>IFERROR(VALUE(G19),0)</f>
        <v>7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6922</v>
      </c>
      <c r="D20" s="4" t="s">
        <v>36</v>
      </c>
      <c r="E20" s="6">
        <v>30</v>
      </c>
      <c r="F20" s="6">
        <v>0</v>
      </c>
      <c r="G20" s="6">
        <v>0</v>
      </c>
      <c r="H20" s="6"/>
      <c r="I20" s="6" t="s">
        <v>21</v>
      </c>
      <c r="J20" s="6" t="s">
        <v>21</v>
      </c>
      <c r="K20" s="6" t="s">
        <v>21</v>
      </c>
      <c r="L20" s="6" t="s">
        <v>21</v>
      </c>
      <c r="M20" s="7" t="s">
        <v>22</v>
      </c>
      <c r="N20" s="7" t="s">
        <v>22</v>
      </c>
      <c r="O20" s="7" t="s">
        <v>23</v>
      </c>
      <c r="P20" s="2" t="s">
        <v>24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9764</v>
      </c>
      <c r="D21" s="4" t="s">
        <v>37</v>
      </c>
      <c r="E21" s="6">
        <v>100</v>
      </c>
      <c r="F21" s="6">
        <v>6</v>
      </c>
      <c r="G21" s="6">
        <v>5</v>
      </c>
      <c r="H21" s="6">
        <v>4</v>
      </c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8821</v>
      </c>
      <c r="D22" s="4" t="s">
        <v>38</v>
      </c>
      <c r="E22" s="6">
        <v>85</v>
      </c>
      <c r="F22" s="6">
        <v>6</v>
      </c>
      <c r="G22" s="6">
        <v>2</v>
      </c>
      <c r="H22" s="6">
        <v>4</v>
      </c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8337</v>
      </c>
      <c r="D23" s="4" t="s">
        <v>39</v>
      </c>
      <c r="E23" s="6">
        <v>100</v>
      </c>
      <c r="F23" s="6">
        <v>6</v>
      </c>
      <c r="G23" s="6">
        <v>4</v>
      </c>
      <c r="H23" s="6">
        <v>4</v>
      </c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13562</v>
      </c>
      <c r="D24" s="4" t="s">
        <v>40</v>
      </c>
      <c r="E24" s="6">
        <v>95</v>
      </c>
      <c r="F24" s="6">
        <v>6</v>
      </c>
      <c r="G24" s="6">
        <v>7</v>
      </c>
      <c r="H24" s="6"/>
      <c r="I24" s="6"/>
      <c r="J24" s="6"/>
      <c r="K24" s="6"/>
      <c r="L24" s="6"/>
      <c r="M24" s="7">
        <f>CEILING( AVERAGE( R24,V24),1)</f>
        <v>3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24</v>
      </c>
      <c r="Q24">
        <f>IFERROR(VALUE(E24),0)</f>
        <v>95</v>
      </c>
      <c r="R24">
        <f>IFERROR(VALUE(F24),0)</f>
        <v>6</v>
      </c>
      <c r="S24">
        <f>IFERROR(VALUE(G24),0)</f>
        <v>7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3</v>
      </c>
    </row>
    <row r="25" spans="1:25" x14ac:dyDescent="0.25">
      <c r="A25" s="4"/>
      <c r="B25" s="4">
        <v>17</v>
      </c>
      <c r="C25" s="4">
        <v>13110</v>
      </c>
      <c r="D25" s="4" t="s">
        <v>41</v>
      </c>
      <c r="E25" s="6">
        <v>90</v>
      </c>
      <c r="F25" s="6">
        <v>6</v>
      </c>
      <c r="G25" s="6">
        <v>5</v>
      </c>
      <c r="H25" s="6">
        <v>5</v>
      </c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13605</v>
      </c>
      <c r="D26" s="4" t="s">
        <v>42</v>
      </c>
      <c r="E26" s="6">
        <v>95</v>
      </c>
      <c r="F26" s="6">
        <v>6</v>
      </c>
      <c r="G26" s="6">
        <v>5</v>
      </c>
      <c r="H26" s="6">
        <v>6</v>
      </c>
      <c r="I26" s="6"/>
      <c r="J26" s="6"/>
      <c r="K26" s="6"/>
      <c r="L26" s="6"/>
      <c r="M26" s="7">
        <f>CEILING( AVERAGE( R26,V26),1)</f>
        <v>3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24</v>
      </c>
      <c r="Q26">
        <f>IFERROR(VALUE(E26),0)</f>
        <v>95</v>
      </c>
      <c r="R26">
        <f>IFERROR(VALUE(F26),0)</f>
        <v>6</v>
      </c>
      <c r="S26">
        <f>IFERROR(VALUE(G26),0)</f>
        <v>5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12105</v>
      </c>
      <c r="D27" s="4" t="s">
        <v>43</v>
      </c>
      <c r="E27" s="6">
        <v>90</v>
      </c>
      <c r="F27" s="6">
        <v>6</v>
      </c>
      <c r="G27" s="6">
        <v>6</v>
      </c>
      <c r="H27" s="6"/>
      <c r="I27" s="6"/>
      <c r="J27" s="6"/>
      <c r="K27" s="6"/>
      <c r="L27" s="6"/>
      <c r="M27" s="7">
        <f>CEILING( AVERAGE( R27,V27),1)</f>
        <v>3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24</v>
      </c>
      <c r="Q27">
        <f>IFERROR(VALUE(E27),0)</f>
        <v>90</v>
      </c>
      <c r="R27">
        <f>IFERROR(VALUE(F27),0)</f>
        <v>6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3</v>
      </c>
    </row>
    <row r="28" spans="1:25" x14ac:dyDescent="0.25">
      <c r="A28" s="4"/>
      <c r="B28" s="4">
        <v>20</v>
      </c>
      <c r="C28" s="4">
        <v>9790</v>
      </c>
      <c r="D28" s="4" t="s">
        <v>44</v>
      </c>
      <c r="E28" s="6">
        <v>35</v>
      </c>
      <c r="F28" s="6">
        <v>0</v>
      </c>
      <c r="G28" s="6">
        <v>0</v>
      </c>
      <c r="H28" s="6"/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13661</v>
      </c>
      <c r="D29" s="4" t="s">
        <v>45</v>
      </c>
      <c r="E29" s="6">
        <v>100</v>
      </c>
      <c r="F29" s="6">
        <v>6</v>
      </c>
      <c r="G29" s="6">
        <v>1</v>
      </c>
      <c r="H29" s="6" t="s">
        <v>29</v>
      </c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9775</v>
      </c>
      <c r="D30" s="4" t="s">
        <v>46</v>
      </c>
      <c r="E30" s="6">
        <v>85</v>
      </c>
      <c r="F30" s="6">
        <v>6</v>
      </c>
      <c r="G30" s="6">
        <v>6</v>
      </c>
      <c r="H30" s="6"/>
      <c r="I30" s="6"/>
      <c r="J30" s="6"/>
      <c r="K30" s="6"/>
      <c r="L30" s="6"/>
      <c r="M30" s="7">
        <f>CEILING( AVERAGE( R30,V30),1)</f>
        <v>3</v>
      </c>
      <c r="N30" s="7" t="s">
        <v>22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24</v>
      </c>
      <c r="Q30">
        <f>IFERROR(VALUE(E30),0)</f>
        <v>85</v>
      </c>
      <c r="R30">
        <f>IFERROR(VALUE(F30),0)</f>
        <v>6</v>
      </c>
      <c r="S30">
        <f>IFERROR(VALUE(G30),0)</f>
        <v>6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1" spans="1:25" x14ac:dyDescent="0.25">
      <c r="A31" s="4"/>
      <c r="B31" s="4">
        <v>23</v>
      </c>
      <c r="C31" s="4">
        <v>13636</v>
      </c>
      <c r="D31" s="4" t="s">
        <v>47</v>
      </c>
      <c r="E31" s="6">
        <v>100</v>
      </c>
      <c r="F31" s="6">
        <v>6</v>
      </c>
      <c r="G31" s="6">
        <v>4</v>
      </c>
      <c r="H31" s="6">
        <v>2</v>
      </c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10855</v>
      </c>
      <c r="D32" s="4" t="s">
        <v>48</v>
      </c>
      <c r="E32" s="6">
        <v>100</v>
      </c>
      <c r="F32" s="6">
        <v>6</v>
      </c>
      <c r="G32" s="6">
        <v>5</v>
      </c>
      <c r="H32" s="6">
        <v>4</v>
      </c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10789</v>
      </c>
      <c r="D33" s="4" t="s">
        <v>49</v>
      </c>
      <c r="E33" s="6">
        <v>100</v>
      </c>
      <c r="F33" s="6">
        <v>6</v>
      </c>
      <c r="G33" s="6">
        <v>6</v>
      </c>
      <c r="H33" s="6"/>
      <c r="I33" s="6"/>
      <c r="J33" s="6"/>
      <c r="K33" s="6"/>
      <c r="L33" s="6"/>
      <c r="M33" s="7">
        <f>CEILING( AVERAGE( R33,V33),1)</f>
        <v>3</v>
      </c>
      <c r="N33" s="7" t="s">
        <v>22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24</v>
      </c>
      <c r="Q33">
        <f>IFERROR(VALUE(E33),0)</f>
        <v>100</v>
      </c>
      <c r="R33">
        <f>IFERROR(VALUE(F33),0)</f>
        <v>6</v>
      </c>
      <c r="S33">
        <f>IFERROR(VALUE(G33),0)</f>
        <v>6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3</v>
      </c>
    </row>
    <row r="34" spans="1:25" x14ac:dyDescent="0.25">
      <c r="A34" s="4"/>
      <c r="B34" s="4">
        <v>26</v>
      </c>
      <c r="C34" s="4">
        <v>9810</v>
      </c>
      <c r="D34" s="4" t="s">
        <v>50</v>
      </c>
      <c r="E34" s="6">
        <v>80</v>
      </c>
      <c r="F34" s="6">
        <v>6</v>
      </c>
      <c r="G34" s="6">
        <v>2</v>
      </c>
      <c r="H34" s="6">
        <v>3</v>
      </c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13583</v>
      </c>
      <c r="D35" s="4" t="s">
        <v>51</v>
      </c>
      <c r="E35" s="6">
        <v>100</v>
      </c>
      <c r="F35" s="6">
        <v>6</v>
      </c>
      <c r="G35" s="6">
        <v>2</v>
      </c>
      <c r="H35" s="6">
        <v>5</v>
      </c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7" spans="1:25" x14ac:dyDescent="0.25">
      <c r="A37" t="s">
        <v>52</v>
      </c>
    </row>
    <row r="38" spans="1:25" x14ac:dyDescent="0.25">
      <c r="A38" t="s">
        <v>53</v>
      </c>
    </row>
    <row r="39" spans="1:25" x14ac:dyDescent="0.25">
      <c r="A39" t="s">
        <v>54</v>
      </c>
    </row>
    <row r="40" spans="1:25" x14ac:dyDescent="0.25">
      <c r="A40" t="s">
        <v>55</v>
      </c>
    </row>
    <row r="42" spans="1:25" x14ac:dyDescent="0.25">
      <c r="D42" t="s">
        <v>56</v>
      </c>
    </row>
    <row r="43" spans="1:25" x14ac:dyDescent="0.25">
      <c r="D43" t="s">
        <v>57</v>
      </c>
      <c r="E43">
        <v>16</v>
      </c>
    </row>
    <row r="44" spans="1:25" x14ac:dyDescent="0.25">
      <c r="H44" t="s">
        <v>58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EN21_2A1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2024-10-31T22:25:10Z</dcterms:created>
  <dcterms:modified xsi:type="dcterms:W3CDTF">2024-10-31T22:25:10Z</dcterms:modified>
</cp:coreProperties>
</file>