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T16_1r1" sheetId="1" r:id="rId1"/>
  </sheets>
  <calcPr calcId="145621"/>
</workbook>
</file>

<file path=xl/calcChain.xml><?xml version="1.0" encoding="utf-8"?>
<calcChain xmlns="http://schemas.openxmlformats.org/spreadsheetml/2006/main">
  <c r="Y25" i="1" l="1"/>
  <c r="Y23" i="1"/>
  <c r="Y22" i="1"/>
  <c r="Y21" i="1"/>
  <c r="Y20" i="1"/>
  <c r="Y19" i="1"/>
  <c r="Y18" i="1"/>
  <c r="Y15" i="1"/>
  <c r="Y14" i="1"/>
  <c r="Y13" i="1"/>
  <c r="Y10" i="1"/>
  <c r="Y9" i="1"/>
  <c r="X25" i="1"/>
  <c r="X23" i="1"/>
  <c r="X22" i="1"/>
  <c r="X21" i="1"/>
  <c r="X20" i="1"/>
  <c r="X19" i="1"/>
  <c r="X18" i="1"/>
  <c r="X15" i="1"/>
  <c r="X14" i="1"/>
  <c r="X13" i="1"/>
  <c r="X10" i="1"/>
  <c r="X9" i="1"/>
  <c r="W25" i="1"/>
  <c r="W23" i="1"/>
  <c r="W22" i="1"/>
  <c r="W21" i="1"/>
  <c r="W20" i="1"/>
  <c r="W19" i="1"/>
  <c r="W18" i="1"/>
  <c r="W15" i="1"/>
  <c r="W14" i="1"/>
  <c r="W13" i="1"/>
  <c r="W10" i="1"/>
  <c r="W9" i="1"/>
  <c r="V25" i="1"/>
  <c r="V23" i="1"/>
  <c r="V22" i="1"/>
  <c r="V21" i="1"/>
  <c r="V20" i="1"/>
  <c r="V19" i="1"/>
  <c r="V18" i="1"/>
  <c r="V15" i="1"/>
  <c r="V14" i="1"/>
  <c r="V13" i="1"/>
  <c r="V10" i="1"/>
  <c r="V9" i="1"/>
  <c r="U25" i="1"/>
  <c r="U23" i="1"/>
  <c r="U22" i="1"/>
  <c r="U21" i="1"/>
  <c r="U20" i="1"/>
  <c r="U19" i="1"/>
  <c r="U18" i="1"/>
  <c r="U15" i="1"/>
  <c r="U14" i="1"/>
  <c r="U13" i="1"/>
  <c r="U10" i="1"/>
  <c r="U9" i="1"/>
  <c r="T25" i="1"/>
  <c r="T23" i="1"/>
  <c r="T22" i="1"/>
  <c r="T21" i="1"/>
  <c r="T20" i="1"/>
  <c r="T19" i="1"/>
  <c r="T18" i="1"/>
  <c r="T15" i="1"/>
  <c r="T14" i="1"/>
  <c r="T13" i="1"/>
  <c r="T10" i="1"/>
  <c r="T9" i="1"/>
  <c r="S25" i="1"/>
  <c r="S23" i="1"/>
  <c r="S22" i="1"/>
  <c r="S21" i="1"/>
  <c r="S20" i="1"/>
  <c r="S19" i="1"/>
  <c r="S18" i="1"/>
  <c r="S15" i="1"/>
  <c r="S14" i="1"/>
  <c r="S13" i="1"/>
  <c r="S10" i="1"/>
  <c r="O10" i="1" s="1"/>
  <c r="S9" i="1"/>
  <c r="O9" i="1" s="1"/>
  <c r="R25" i="1"/>
  <c r="R23" i="1"/>
  <c r="R22" i="1"/>
  <c r="R21" i="1"/>
  <c r="R20" i="1"/>
  <c r="R19" i="1"/>
  <c r="R18" i="1"/>
  <c r="R15" i="1"/>
  <c r="R14" i="1"/>
  <c r="R13" i="1"/>
  <c r="R10" i="1"/>
  <c r="R9" i="1"/>
  <c r="Q25" i="1"/>
  <c r="Q23" i="1"/>
  <c r="Q22" i="1"/>
  <c r="Q21" i="1"/>
  <c r="Q20" i="1"/>
  <c r="O20" i="1" s="1"/>
  <c r="Q19" i="1"/>
  <c r="Q18" i="1"/>
  <c r="Q15" i="1"/>
  <c r="Q14" i="1"/>
  <c r="Q13" i="1"/>
  <c r="Q10" i="1"/>
  <c r="Q9" i="1"/>
  <c r="O25" i="1"/>
  <c r="O23" i="1"/>
  <c r="O22" i="1"/>
  <c r="O21" i="1"/>
  <c r="O19" i="1"/>
  <c r="O18" i="1"/>
  <c r="O15" i="1"/>
  <c r="O14" i="1"/>
  <c r="O13" i="1"/>
  <c r="M25" i="1"/>
  <c r="M23" i="1"/>
  <c r="M22" i="1"/>
  <c r="M21" i="1"/>
  <c r="M20" i="1"/>
  <c r="M19" i="1"/>
  <c r="M18" i="1"/>
  <c r="M15" i="1"/>
  <c r="M14" i="1"/>
  <c r="M13" i="1"/>
  <c r="M10" i="1"/>
  <c r="M9" i="1"/>
</calcChain>
</file>

<file path=xl/sharedStrings.xml><?xml version="1.0" encoding="utf-8"?>
<sst xmlns="http://schemas.openxmlformats.org/spreadsheetml/2006/main" count="113" uniqueCount="48">
  <si>
    <t xml:space="preserve">       INFORME DE SITUACION ACADEMICA DE ALUMNOS</t>
  </si>
  <si>
    <t>Cursada N°: 7850</t>
  </si>
  <si>
    <t xml:space="preserve">Carrera:     TECNICO SUPERIOR EN TURISMO C/OR EN ECOTURISMO    </t>
  </si>
  <si>
    <t>Ciclo: 1</t>
  </si>
  <si>
    <t xml:space="preserve">Espacio:     ECOLOGIA                      </t>
  </si>
  <si>
    <t>(ET16)    1ro  1  Anual        2024</t>
  </si>
  <si>
    <t xml:space="preserve">Docente:      VUKASOVIC, Ricardo Fabián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</si>
  <si>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</si>
  <si>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</si>
  <si>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</si>
  <si>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</si>
  <si>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</si>
  <si>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</si>
  <si>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</si>
  <si>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</si>
  <si>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</si>
  <si>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</si>
  <si>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</si>
  <si>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</si>
  <si>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</si>
  <si>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ACOSTA, Nestor Javier                   </t>
  </si>
  <si>
    <t xml:space="preserve">  </t>
  </si>
  <si>
    <t>espacio sin promoción</t>
  </si>
  <si>
    <t xml:space="preserve">AGUILA BARRIA, Yoseli Abigail           </t>
  </si>
  <si>
    <t xml:space="preserve">GEREZ, Cindy Agustina                   </t>
  </si>
  <si>
    <t>-</t>
  </si>
  <si>
    <t>Libre</t>
  </si>
  <si>
    <t xml:space="preserve">GONZALEZ, Victoria Araceli              </t>
  </si>
  <si>
    <t xml:space="preserve">GUTIERREZ POPPEL, Facundo Emanuel       </t>
  </si>
  <si>
    <t xml:space="preserve">IBARRA, Damaris Eloisa                  </t>
  </si>
  <si>
    <t xml:space="preserve">LANDIBAR, Ian Maximo                    </t>
  </si>
  <si>
    <t xml:space="preserve">LEVIN, Juan Pablo                       </t>
  </si>
  <si>
    <t xml:space="preserve">LORENZO, Kiara Solange                  </t>
  </si>
  <si>
    <t xml:space="preserve">MORALES, Alexis Raul                    </t>
  </si>
  <si>
    <t xml:space="preserve">MUÑOZ, Marcela Yanina                   </t>
  </si>
  <si>
    <t xml:space="preserve">OLIVEIRA DUARTE, Natalia Noemi          </t>
  </si>
  <si>
    <t xml:space="preserve">PRADO VALENZUELA, Mariana Raquel        </t>
  </si>
  <si>
    <t xml:space="preserve">ROSALES, Tupac Ismael                   </t>
  </si>
  <si>
    <t xml:space="preserve">SALVAY, Camila Angela                   </t>
  </si>
  <si>
    <t xml:space="preserve">SANTILLAN MULVIHILL, Thomas Hector      </t>
  </si>
  <si>
    <t xml:space="preserve">WILLER, Ana Clara   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</si>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</sst>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4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7.855468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13865</v>
      </c>
      <c r="D9" s="4" t="s">
        <v>20</v>
      </c>
      <c r="E9" s="6">
        <v>75</v>
      </c>
      <c r="F9" s="6">
        <v>8</v>
      </c>
      <c r="G9" s="6">
        <v>8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75</v>
      </c>
      <c r="R9">
        <f>IFERROR(VALUE(F9),0)</f>
        <v>8</v>
      </c>
      <c r="S9">
        <f>IFERROR(VALUE(G9),0)</f>
        <v>8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13863</v>
      </c>
      <c r="D10" s="4" t="s">
        <v>23</v>
      </c>
      <c r="E10" s="6">
        <v>100</v>
      </c>
      <c r="F10" s="6">
        <v>7</v>
      </c>
      <c r="G10" s="6">
        <v>7</v>
      </c>
      <c r="H10" s="6"/>
      <c r="I10" s="6"/>
      <c r="J10" s="6"/>
      <c r="K10" s="6"/>
      <c r="L10" s="6"/>
      <c r="M10" s="7">
        <f>CEILING( AVERAGE( R10,V10),1)</f>
        <v>4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100</v>
      </c>
      <c r="R10">
        <f>IFERROR(VALUE(F10),0)</f>
        <v>7</v>
      </c>
      <c r="S10">
        <f>IFERROR(VALUE(G10),0)</f>
        <v>7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15014</v>
      </c>
      <c r="D11" s="4" t="s">
        <v>24</v>
      </c>
      <c r="E11" s="6">
        <v>25</v>
      </c>
      <c r="F11" s="6"/>
      <c r="G11" s="6"/>
      <c r="H11" s="6"/>
      <c r="I11" s="6" t="s">
        <v>25</v>
      </c>
      <c r="J11" s="6" t="s">
        <v>25</v>
      </c>
      <c r="K11" s="6" t="s">
        <v>25</v>
      </c>
      <c r="L11" s="6" t="s">
        <v>25</v>
      </c>
      <c r="M11" s="7" t="s">
        <v>21</v>
      </c>
      <c r="N11" s="7" t="s">
        <v>21</v>
      </c>
      <c r="O11" s="7" t="s">
        <v>26</v>
      </c>
      <c r="P11" s="2" t="s">
        <v>22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15012</v>
      </c>
      <c r="D12" s="4" t="s">
        <v>27</v>
      </c>
      <c r="E12" s="6">
        <v>13</v>
      </c>
      <c r="F12" s="6"/>
      <c r="G12" s="6"/>
      <c r="H12" s="6"/>
      <c r="I12" s="6" t="s">
        <v>25</v>
      </c>
      <c r="J12" s="6" t="s">
        <v>25</v>
      </c>
      <c r="K12" s="6" t="s">
        <v>25</v>
      </c>
      <c r="L12" s="6" t="s">
        <v>25</v>
      </c>
      <c r="M12" s="7" t="s">
        <v>21</v>
      </c>
      <c r="N12" s="7" t="s">
        <v>21</v>
      </c>
      <c r="O12" s="7" t="s">
        <v>26</v>
      </c>
      <c r="P12" s="2" t="s">
        <v>22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15001</v>
      </c>
      <c r="D13" s="4" t="s">
        <v>28</v>
      </c>
      <c r="E13" s="6">
        <v>88</v>
      </c>
      <c r="F13" s="6">
        <v>7</v>
      </c>
      <c r="G13" s="6">
        <v>7</v>
      </c>
      <c r="H13" s="6"/>
      <c r="I13" s="6"/>
      <c r="J13" s="6"/>
      <c r="K13" s="6"/>
      <c r="L13" s="6"/>
      <c r="M13" s="7">
        <f>CEILING( AVERAGE( R13,V13),1)</f>
        <v>4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88</v>
      </c>
      <c r="R13">
        <f>IFERROR(VALUE(F13),0)</f>
        <v>7</v>
      </c>
      <c r="S13">
        <f>IFERROR(VALUE(G13),0)</f>
        <v>7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4" spans="1:25" x14ac:dyDescent="0.25">
      <c r="A14" s="4"/>
      <c r="B14" s="4">
        <v>6</v>
      </c>
      <c r="C14" s="4">
        <v>13308</v>
      </c>
      <c r="D14" s="4" t="s">
        <v>29</v>
      </c>
      <c r="E14" s="6">
        <v>75</v>
      </c>
      <c r="F14" s="6">
        <v>7</v>
      </c>
      <c r="G14" s="6">
        <v>7</v>
      </c>
      <c r="H14" s="6"/>
      <c r="I14" s="6"/>
      <c r="J14" s="6"/>
      <c r="K14" s="6"/>
      <c r="L14" s="6"/>
      <c r="M14" s="7">
        <f>CEILING( AVERAGE( R14,V14),1)</f>
        <v>4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75</v>
      </c>
      <c r="R14">
        <f>IFERROR(VALUE(F14),0)</f>
        <v>7</v>
      </c>
      <c r="S14">
        <f>IFERROR(VALUE(G14),0)</f>
        <v>7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4</v>
      </c>
    </row>
    <row r="15" spans="1:25" x14ac:dyDescent="0.25">
      <c r="A15" s="4"/>
      <c r="B15" s="4">
        <v>7</v>
      </c>
      <c r="C15" s="4">
        <v>15015</v>
      </c>
      <c r="D15" s="4" t="s">
        <v>30</v>
      </c>
      <c r="E15" s="6">
        <v>100</v>
      </c>
      <c r="F15" s="6">
        <v>8</v>
      </c>
      <c r="G15" s="6">
        <v>8</v>
      </c>
      <c r="H15" s="6"/>
      <c r="I15" s="6"/>
      <c r="J15" s="6"/>
      <c r="K15" s="6"/>
      <c r="L15" s="6"/>
      <c r="M15" s="7">
        <f>CEILING( AVERAGE( R15,V15),1)</f>
        <v>4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100</v>
      </c>
      <c r="R15">
        <f>IFERROR(VALUE(F15),0)</f>
        <v>8</v>
      </c>
      <c r="S15">
        <f>IFERROR(VALUE(G15),0)</f>
        <v>8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4</v>
      </c>
    </row>
    <row r="16" spans="1:25" x14ac:dyDescent="0.25">
      <c r="A16" s="4"/>
      <c r="B16" s="4">
        <v>8</v>
      </c>
      <c r="C16" s="4">
        <v>12063</v>
      </c>
      <c r="D16" s="4" t="s">
        <v>31</v>
      </c>
      <c r="E16" s="6">
        <v>25</v>
      </c>
      <c r="F16" s="6"/>
      <c r="G16" s="6"/>
      <c r="H16" s="6"/>
      <c r="I16" s="6" t="s">
        <v>25</v>
      </c>
      <c r="J16" s="6" t="s">
        <v>25</v>
      </c>
      <c r="K16" s="6" t="s">
        <v>25</v>
      </c>
      <c r="L16" s="6" t="s">
        <v>25</v>
      </c>
      <c r="M16" s="7" t="s">
        <v>21</v>
      </c>
      <c r="N16" s="7" t="s">
        <v>21</v>
      </c>
      <c r="O16" s="7" t="s">
        <v>26</v>
      </c>
      <c r="P16" s="2" t="s">
        <v>22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15002</v>
      </c>
      <c r="D17" s="4" t="s">
        <v>32</v>
      </c>
      <c r="E17" s="6">
        <v>38</v>
      </c>
      <c r="F17" s="6"/>
      <c r="G17" s="6"/>
      <c r="H17" s="6"/>
      <c r="I17" s="6" t="s">
        <v>25</v>
      </c>
      <c r="J17" s="6" t="s">
        <v>25</v>
      </c>
      <c r="K17" s="6" t="s">
        <v>25</v>
      </c>
      <c r="L17" s="6" t="s">
        <v>25</v>
      </c>
      <c r="M17" s="7" t="s">
        <v>21</v>
      </c>
      <c r="N17" s="7" t="s">
        <v>21</v>
      </c>
      <c r="O17" s="7" t="s">
        <v>26</v>
      </c>
      <c r="P17" s="2" t="s">
        <v>22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15016</v>
      </c>
      <c r="D18" s="4" t="s">
        <v>33</v>
      </c>
      <c r="E18" s="6">
        <v>100</v>
      </c>
      <c r="F18" s="6">
        <v>8</v>
      </c>
      <c r="G18" s="6">
        <v>8</v>
      </c>
      <c r="H18" s="6"/>
      <c r="I18" s="6"/>
      <c r="J18" s="6"/>
      <c r="K18" s="6"/>
      <c r="L18" s="6"/>
      <c r="M18" s="7">
        <f>CEILING( AVERAGE( R18,V18),1)</f>
        <v>4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22</v>
      </c>
      <c r="Q18">
        <f>IFERROR(VALUE(E18),0)</f>
        <v>100</v>
      </c>
      <c r="R18">
        <f>IFERROR(VALUE(F18),0)</f>
        <v>8</v>
      </c>
      <c r="S18">
        <f>IFERROR(VALUE(G18),0)</f>
        <v>8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4</v>
      </c>
    </row>
    <row r="19" spans="1:25" x14ac:dyDescent="0.25">
      <c r="A19" s="4"/>
      <c r="B19" s="4">
        <v>11</v>
      </c>
      <c r="C19" s="4">
        <v>15003</v>
      </c>
      <c r="D19" s="4" t="s">
        <v>34</v>
      </c>
      <c r="E19" s="6">
        <v>100</v>
      </c>
      <c r="F19" s="6">
        <v>9</v>
      </c>
      <c r="G19" s="6">
        <v>9</v>
      </c>
      <c r="H19" s="6"/>
      <c r="I19" s="6"/>
      <c r="J19" s="6"/>
      <c r="K19" s="6"/>
      <c r="L19" s="6"/>
      <c r="M19" s="7">
        <f>CEILING( AVERAGE( R19,V19),1)</f>
        <v>5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22</v>
      </c>
      <c r="Q19">
        <f>IFERROR(VALUE(E19),0)</f>
        <v>100</v>
      </c>
      <c r="R19">
        <f>IFERROR(VALUE(F19),0)</f>
        <v>9</v>
      </c>
      <c r="S19">
        <f>IFERROR(VALUE(G19),0)</f>
        <v>9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5</v>
      </c>
    </row>
    <row r="20" spans="1:25" x14ac:dyDescent="0.25">
      <c r="A20" s="4"/>
      <c r="B20" s="4">
        <v>12</v>
      </c>
      <c r="C20" s="4">
        <v>15022</v>
      </c>
      <c r="D20" s="4" t="s">
        <v>35</v>
      </c>
      <c r="E20" s="6">
        <v>100</v>
      </c>
      <c r="F20" s="6">
        <v>7</v>
      </c>
      <c r="G20" s="6">
        <v>7</v>
      </c>
      <c r="H20" s="6"/>
      <c r="I20" s="6"/>
      <c r="J20" s="6"/>
      <c r="K20" s="6"/>
      <c r="L20" s="6"/>
      <c r="M20" s="7">
        <f>CEILING( AVERAGE( R20,V20),1)</f>
        <v>4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22</v>
      </c>
      <c r="Q20">
        <f>IFERROR(VALUE(E20),0)</f>
        <v>100</v>
      </c>
      <c r="R20">
        <f>IFERROR(VALUE(F20),0)</f>
        <v>7</v>
      </c>
      <c r="S20">
        <f>IFERROR(VALUE(G20),0)</f>
        <v>7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4</v>
      </c>
    </row>
    <row r="21" spans="1:25" x14ac:dyDescent="0.25">
      <c r="A21" s="4"/>
      <c r="B21" s="4">
        <v>13</v>
      </c>
      <c r="C21" s="4">
        <v>15013</v>
      </c>
      <c r="D21" s="4" t="s">
        <v>36</v>
      </c>
      <c r="E21" s="6">
        <v>88</v>
      </c>
      <c r="F21" s="6">
        <v>9</v>
      </c>
      <c r="G21" s="6">
        <v>9</v>
      </c>
      <c r="H21" s="6"/>
      <c r="I21" s="6"/>
      <c r="J21" s="6"/>
      <c r="K21" s="6"/>
      <c r="L21" s="6"/>
      <c r="M21" s="7">
        <f>CEILING( AVERAGE( R21,V21),1)</f>
        <v>5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22</v>
      </c>
      <c r="Q21">
        <f>IFERROR(VALUE(E21),0)</f>
        <v>88</v>
      </c>
      <c r="R21">
        <f>IFERROR(VALUE(F21),0)</f>
        <v>9</v>
      </c>
      <c r="S21">
        <f>IFERROR(VALUE(G21),0)</f>
        <v>9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5</v>
      </c>
    </row>
    <row r="22" spans="1:25" x14ac:dyDescent="0.25">
      <c r="A22" s="4"/>
      <c r="B22" s="4">
        <v>14</v>
      </c>
      <c r="C22" s="4">
        <v>15009</v>
      </c>
      <c r="D22" s="4" t="s">
        <v>37</v>
      </c>
      <c r="E22" s="6">
        <v>75</v>
      </c>
      <c r="F22" s="6">
        <v>8</v>
      </c>
      <c r="G22" s="6">
        <v>8</v>
      </c>
      <c r="H22" s="6"/>
      <c r="I22" s="6"/>
      <c r="J22" s="6"/>
      <c r="K22" s="6"/>
      <c r="L22" s="6"/>
      <c r="M22" s="7">
        <f>CEILING( AVERAGE( R22,V22),1)</f>
        <v>4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22</v>
      </c>
      <c r="Q22">
        <f>IFERROR(VALUE(E22),0)</f>
        <v>75</v>
      </c>
      <c r="R22">
        <f>IFERROR(VALUE(F22),0)</f>
        <v>8</v>
      </c>
      <c r="S22">
        <f>IFERROR(VALUE(G22),0)</f>
        <v>8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4</v>
      </c>
    </row>
    <row r="23" spans="1:25" x14ac:dyDescent="0.25">
      <c r="A23" s="4"/>
      <c r="B23" s="4">
        <v>15</v>
      </c>
      <c r="C23" s="4">
        <v>15007</v>
      </c>
      <c r="D23" s="4" t="s">
        <v>38</v>
      </c>
      <c r="E23" s="6">
        <v>100</v>
      </c>
      <c r="F23" s="6">
        <v>8</v>
      </c>
      <c r="G23" s="6">
        <v>8</v>
      </c>
      <c r="H23" s="6"/>
      <c r="I23" s="6"/>
      <c r="J23" s="6"/>
      <c r="K23" s="6"/>
      <c r="L23" s="6"/>
      <c r="M23" s="7">
        <f>CEILING( AVERAGE( R23,V23),1)</f>
        <v>4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22</v>
      </c>
      <c r="Q23">
        <f>IFERROR(VALUE(E23),0)</f>
        <v>100</v>
      </c>
      <c r="R23">
        <f>IFERROR(VALUE(F23),0)</f>
        <v>8</v>
      </c>
      <c r="S23">
        <f>IFERROR(VALUE(G23),0)</f>
        <v>8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4</v>
      </c>
    </row>
    <row r="24" spans="1:25" x14ac:dyDescent="0.25">
      <c r="A24" s="4"/>
      <c r="B24" s="4">
        <v>16</v>
      </c>
      <c r="C24" s="4">
        <v>15023</v>
      </c>
      <c r="D24" s="4" t="s">
        <v>39</v>
      </c>
      <c r="E24" s="6">
        <v>38</v>
      </c>
      <c r="F24" s="6"/>
      <c r="G24" s="6"/>
      <c r="H24" s="6"/>
      <c r="I24" s="6" t="s">
        <v>25</v>
      </c>
      <c r="J24" s="6" t="s">
        <v>25</v>
      </c>
      <c r="K24" s="6" t="s">
        <v>25</v>
      </c>
      <c r="L24" s="6" t="s">
        <v>25</v>
      </c>
      <c r="M24" s="7" t="s">
        <v>21</v>
      </c>
      <c r="N24" s="7" t="s">
        <v>21</v>
      </c>
      <c r="O24" s="7" t="s">
        <v>26</v>
      </c>
      <c r="P24" s="2" t="s">
        <v>22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13859</v>
      </c>
      <c r="D25" s="4" t="s">
        <v>40</v>
      </c>
      <c r="E25" s="6">
        <v>88</v>
      </c>
      <c r="F25" s="6">
        <v>8</v>
      </c>
      <c r="G25" s="6">
        <v>8</v>
      </c>
      <c r="H25" s="6"/>
      <c r="I25" s="6"/>
      <c r="J25" s="6"/>
      <c r="K25" s="6"/>
      <c r="L25" s="6"/>
      <c r="M25" s="7">
        <f>CEILING( AVERAGE( R25,V25),1)</f>
        <v>4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P25" s="2" t="s">
        <v>22</v>
      </c>
      <c r="Q25">
        <f>IFERROR(VALUE(E25),0)</f>
        <v>88</v>
      </c>
      <c r="R25">
        <f>IFERROR(VALUE(F25),0)</f>
        <v>8</v>
      </c>
      <c r="S25">
        <f>IFERROR(VALUE(G25),0)</f>
        <v>8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4</v>
      </c>
    </row>
    <row r="27" spans="1:25" x14ac:dyDescent="0.25">
      <c r="A27" t="s">
        <v>41</v>
      </c>
    </row>
    <row r="28" spans="1:25" x14ac:dyDescent="0.25">
      <c r="A28" t="s">
        <v>42</v>
      </c>
    </row>
    <row r="29" spans="1:25" x14ac:dyDescent="0.25">
      <c r="A29" t="s">
        <v>43</v>
      </c>
    </row>
    <row r="30" spans="1:25" x14ac:dyDescent="0.25">
      <c r="A30" t="s">
        <v>44</v>
      </c>
    </row>
    <row r="32" spans="1:25" x14ac:dyDescent="0.25">
      <c r="D32" t="s">
        <v>45</v>
      </c>
    </row>
    <row r="33" spans="4:8" x14ac:dyDescent="0.25">
      <c r="D33" t="s">
        <v>46</v>
      </c>
      <c r="E33">
        <v>5</v>
      </c>
    </row>
    <row r="34" spans="4:8" x14ac:dyDescent="0.25">
      <c r="H34" t="s">
        <v>47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ET16_1r1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2024-10-31T22:22:31Z</dcterms:created>
  <dcterms:modified xsi:type="dcterms:W3CDTF">2024-10-31T22:22:31Z</dcterms:modified>
</cp:coreProperties>
</file>