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1_1A2" sheetId="1" r:id="rId1"/>
  </sheets>
  <calcPr calcId="145621"/>
</workbook>
</file>

<file path=xl/calcChain.xml><?xml version="1.0" encoding="utf-8"?>
<calcChain xmlns="http://schemas.openxmlformats.org/spreadsheetml/2006/main">
  <c r="Y36" i="1" l="1"/>
  <c r="Y34" i="1"/>
  <c r="Y32" i="1"/>
  <c r="Y30" i="1"/>
  <c r="Y24" i="1"/>
  <c r="Y20" i="1"/>
  <c r="O20" i="1" s="1"/>
  <c r="Y16" i="1"/>
  <c r="Y14" i="1"/>
  <c r="Y10" i="1"/>
  <c r="Y9" i="1"/>
  <c r="X36" i="1"/>
  <c r="X34" i="1"/>
  <c r="X32" i="1"/>
  <c r="X30" i="1"/>
  <c r="X24" i="1"/>
  <c r="X20" i="1"/>
  <c r="X16" i="1"/>
  <c r="X14" i="1"/>
  <c r="X10" i="1"/>
  <c r="X9" i="1"/>
  <c r="W36" i="1"/>
  <c r="W34" i="1"/>
  <c r="W32" i="1"/>
  <c r="W30" i="1"/>
  <c r="W24" i="1"/>
  <c r="W20" i="1"/>
  <c r="W16" i="1"/>
  <c r="W14" i="1"/>
  <c r="W10" i="1"/>
  <c r="W9" i="1"/>
  <c r="V36" i="1"/>
  <c r="V34" i="1"/>
  <c r="V32" i="1"/>
  <c r="V30" i="1"/>
  <c r="V24" i="1"/>
  <c r="V20" i="1"/>
  <c r="V16" i="1"/>
  <c r="V14" i="1"/>
  <c r="V10" i="1"/>
  <c r="V9" i="1"/>
  <c r="U36" i="1"/>
  <c r="U34" i="1"/>
  <c r="U32" i="1"/>
  <c r="U30" i="1"/>
  <c r="U24" i="1"/>
  <c r="U20" i="1"/>
  <c r="U16" i="1"/>
  <c r="U14" i="1"/>
  <c r="U10" i="1"/>
  <c r="U9" i="1"/>
  <c r="T36" i="1"/>
  <c r="T34" i="1"/>
  <c r="T32" i="1"/>
  <c r="T30" i="1"/>
  <c r="T24" i="1"/>
  <c r="T20" i="1"/>
  <c r="T16" i="1"/>
  <c r="T14" i="1"/>
  <c r="T10" i="1"/>
  <c r="T9" i="1"/>
  <c r="S36" i="1"/>
  <c r="S34" i="1"/>
  <c r="S32" i="1"/>
  <c r="S30" i="1"/>
  <c r="S24" i="1"/>
  <c r="S20" i="1"/>
  <c r="S16" i="1"/>
  <c r="S14" i="1"/>
  <c r="S10" i="1"/>
  <c r="S9" i="1"/>
  <c r="R36" i="1"/>
  <c r="R34" i="1"/>
  <c r="R32" i="1"/>
  <c r="R30" i="1"/>
  <c r="R24" i="1"/>
  <c r="M24" i="1" s="1"/>
  <c r="R20" i="1"/>
  <c r="R16" i="1"/>
  <c r="R14" i="1"/>
  <c r="R10" i="1"/>
  <c r="R9" i="1"/>
  <c r="Q36" i="1"/>
  <c r="Q34" i="1"/>
  <c r="Q32" i="1"/>
  <c r="Q30" i="1"/>
  <c r="Q24" i="1"/>
  <c r="Q20" i="1"/>
  <c r="Q16" i="1"/>
  <c r="Q14" i="1"/>
  <c r="Q10" i="1"/>
  <c r="Q9" i="1"/>
  <c r="O36" i="1"/>
  <c r="O34" i="1"/>
  <c r="O32" i="1"/>
  <c r="O30" i="1"/>
  <c r="O24" i="1"/>
  <c r="O16" i="1"/>
  <c r="O14" i="1"/>
  <c r="O10" i="1"/>
  <c r="O9" i="1"/>
  <c r="M36" i="1"/>
  <c r="M34" i="1"/>
  <c r="M32" i="1"/>
  <c r="M30" i="1"/>
  <c r="M20" i="1"/>
  <c r="M16" i="1"/>
  <c r="M14" i="1"/>
  <c r="M10" i="1"/>
  <c r="M9" i="1"/>
</calcChain>
</file>

<file path=xl/sharedStrings.xml><?xml version="1.0" encoding="utf-8"?>
<sst xmlns="http://schemas.openxmlformats.org/spreadsheetml/2006/main" count="213" uniqueCount="61">
  <si>
    <t xml:space="preserve">       INFORME DE SITUACION ACADEMICA DE ALUMNOS</t>
  </si>
  <si>
    <t>Cursada N°: 8004</t>
  </si>
  <si>
    <t>Carrera:     TECNICO SUPERIOR EN MANTENIMIENTO INDUSTRIAL C/OR.</t>
  </si>
  <si>
    <t>Ciclo: 1</t>
  </si>
  <si>
    <t xml:space="preserve">Espacio:     MATEMATICA                    </t>
  </si>
  <si>
    <t>(MA11)    1-A  2  Anual        2024</t>
  </si>
  <si>
    <t xml:space="preserve">Docente:      CABAÑA, Paola Beatriz  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</si>
  <si>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</si>
  <si>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</si>
  <si>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</si>
  <si>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</si>
  <si>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</si>
  <si>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</si>
  <si>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</si>
  <si>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</si>
  <si>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</si>
  <si>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</si>
  <si>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</si>
  <si>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</si>
  <si>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</si>
  <si>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</si>
  <si>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 xml:space="preserve">  </t>
  </si>
  <si>
    <t xml:space="preserve">HUMACATA, Rodrigo Alejandro             </t>
  </si>
  <si>
    <t xml:space="preserve">LEVILL, Luis Gustavo                    </t>
  </si>
  <si>
    <t>-</t>
  </si>
  <si>
    <t>Libre</t>
  </si>
  <si>
    <t>sin promoción, falta libreta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</si>
  <si>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</si>
  <si>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</si>
  <si>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</si>
  <si>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</si>
  <si>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</si>
  <si>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MANRIQUE, Matias Fabian                 </t>
  </si>
  <si>
    <t xml:space="preserve">MIRANDA, Agustin Ezequiel             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</si>
  <si>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</si>
  <si>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</si>
  <si>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</si>
  <si>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</si>
  <si>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</si>
  <si>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</si>
  <si>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</si>
  <si>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REYES OYARZO, Cristina Alejandra        </t>
  </si>
  <si>
    <t xml:space="preserve">ROMERO, Monica Aylen                    </t>
  </si>
  <si>
    <t xml:space="preserve">ROSELL, Mauricio Isaac 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</si>
  <si>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</si>
  <si>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</si>
  <si>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</si>
  <si>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SOTO, Sebastian Gabriel                 </t>
  </si>
  <si>
    <t xml:space="preserve">TORRES, Roberto Jonathan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</si>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</sst>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80</v>
      </c>
      <c r="F9" s="6">
        <v>10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80</v>
      </c>
      <c r="R9">
        <f>IFERROR(VALUE(F9),0)</f>
        <v>10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14832</v>
      </c>
      <c r="D10" s="4" t="s">
        <v>22</v>
      </c>
      <c r="E10" s="6">
        <v>100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14573</v>
      </c>
      <c r="D11" s="4" t="s">
        <v>23</v>
      </c>
      <c r="E11" s="6">
        <v>67</v>
      </c>
      <c r="F11" s="6">
        <v>2</v>
      </c>
      <c r="G11" s="6">
        <v>0</v>
      </c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14273</v>
      </c>
      <c r="D12" s="4" t="s">
        <v>27</v>
      </c>
      <c r="E12" s="6">
        <v>50</v>
      </c>
      <c r="F12" s="6">
        <v>0</v>
      </c>
      <c r="G12" s="6">
        <v>0</v>
      </c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26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14525</v>
      </c>
      <c r="D13" s="4" t="s">
        <v>28</v>
      </c>
      <c r="E13" s="6">
        <v>16</v>
      </c>
      <c r="F13" s="6">
        <v>0</v>
      </c>
      <c r="G13" s="6">
        <v>0</v>
      </c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14558</v>
      </c>
      <c r="D14" s="4" t="s">
        <v>29</v>
      </c>
      <c r="E14" s="6">
        <v>100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14445</v>
      </c>
      <c r="D15" s="4" t="s">
        <v>30</v>
      </c>
      <c r="E15" s="6">
        <v>16</v>
      </c>
      <c r="F15" s="6">
        <v>0</v>
      </c>
      <c r="G15" s="6">
        <v>0</v>
      </c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14518</v>
      </c>
      <c r="D16" s="4" t="s">
        <v>31</v>
      </c>
      <c r="E16" s="6">
        <v>100</v>
      </c>
      <c r="F16" s="6">
        <v>10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10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14825</v>
      </c>
      <c r="D17" s="4" t="s">
        <v>32</v>
      </c>
      <c r="E17" s="6">
        <v>50</v>
      </c>
      <c r="F17" s="6">
        <v>0</v>
      </c>
      <c r="G17" s="6">
        <v>0</v>
      </c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14835</v>
      </c>
      <c r="D18" s="4" t="s">
        <v>33</v>
      </c>
      <c r="E18" s="6">
        <v>67</v>
      </c>
      <c r="F18" s="6">
        <v>0</v>
      </c>
      <c r="G18" s="6">
        <v>0</v>
      </c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14507</v>
      </c>
      <c r="D19" s="4" t="s">
        <v>34</v>
      </c>
      <c r="E19" s="6">
        <v>50</v>
      </c>
      <c r="F19" s="6">
        <v>0</v>
      </c>
      <c r="G19" s="6">
        <v>0</v>
      </c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14840</v>
      </c>
      <c r="D20" s="4" t="s">
        <v>35</v>
      </c>
      <c r="E20" s="6">
        <v>80</v>
      </c>
      <c r="F20" s="6">
        <v>7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80</v>
      </c>
      <c r="R20">
        <f>IFERROR(VALUE(F20),0)</f>
        <v>7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14807</v>
      </c>
      <c r="D21" s="4" t="s">
        <v>36</v>
      </c>
      <c r="E21" s="6">
        <v>50</v>
      </c>
      <c r="F21" s="6">
        <v>0</v>
      </c>
      <c r="G21" s="6">
        <v>0</v>
      </c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14533</v>
      </c>
      <c r="D22" s="4" t="s">
        <v>37</v>
      </c>
      <c r="E22" s="6">
        <v>100</v>
      </c>
      <c r="F22" s="6">
        <v>6</v>
      </c>
      <c r="G22" s="6">
        <v>0</v>
      </c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26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14806</v>
      </c>
      <c r="D23" s="4" t="s">
        <v>38</v>
      </c>
      <c r="E23" s="6">
        <v>71</v>
      </c>
      <c r="F23" s="6">
        <v>0</v>
      </c>
      <c r="G23" s="6">
        <v>0</v>
      </c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15025</v>
      </c>
      <c r="D24" s="4" t="s">
        <v>39</v>
      </c>
      <c r="E24" s="6">
        <v>100</v>
      </c>
      <c r="F24" s="6">
        <v>6</v>
      </c>
      <c r="G24" s="6">
        <v>6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100</v>
      </c>
      <c r="R24">
        <f>IFERROR(VALUE(F24),0)</f>
        <v>6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13584</v>
      </c>
      <c r="D25" s="4" t="s">
        <v>40</v>
      </c>
      <c r="E25" s="6">
        <v>71</v>
      </c>
      <c r="F25" s="6">
        <v>0</v>
      </c>
      <c r="G25" s="6">
        <v>0</v>
      </c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26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14808</v>
      </c>
      <c r="D26" s="4" t="s">
        <v>41</v>
      </c>
      <c r="E26" s="6">
        <v>100</v>
      </c>
      <c r="F26" s="6">
        <v>2</v>
      </c>
      <c r="G26" s="6">
        <v>4</v>
      </c>
      <c r="H26" s="6">
        <v>5</v>
      </c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14811</v>
      </c>
      <c r="D27" s="4" t="s">
        <v>42</v>
      </c>
      <c r="E27" s="6">
        <v>70</v>
      </c>
      <c r="F27" s="6">
        <v>5</v>
      </c>
      <c r="G27" s="6">
        <v>0</v>
      </c>
      <c r="H27" s="6"/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14497</v>
      </c>
      <c r="D28" s="4" t="s">
        <v>43</v>
      </c>
      <c r="E28" s="6">
        <v>70</v>
      </c>
      <c r="F28" s="6">
        <v>0</v>
      </c>
      <c r="G28" s="6">
        <v>0</v>
      </c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14423</v>
      </c>
      <c r="D29" s="4" t="s">
        <v>44</v>
      </c>
      <c r="E29" s="6">
        <v>60</v>
      </c>
      <c r="F29" s="6">
        <v>3</v>
      </c>
      <c r="G29" s="6">
        <v>0</v>
      </c>
      <c r="H29" s="6"/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14557</v>
      </c>
      <c r="D30" s="4" t="s">
        <v>45</v>
      </c>
      <c r="E30" s="6">
        <v>100</v>
      </c>
      <c r="F30" s="6">
        <v>10</v>
      </c>
      <c r="G30" s="6">
        <v>10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100</v>
      </c>
      <c r="R30">
        <f>IFERROR(VALUE(F30),0)</f>
        <v>10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4819</v>
      </c>
      <c r="D31" s="4" t="s">
        <v>46</v>
      </c>
      <c r="E31" s="6">
        <v>100</v>
      </c>
      <c r="F31" s="6">
        <v>0</v>
      </c>
      <c r="G31" s="6">
        <v>0</v>
      </c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12627</v>
      </c>
      <c r="D32" s="4" t="s">
        <v>47</v>
      </c>
      <c r="E32" s="6">
        <v>100</v>
      </c>
      <c r="F32" s="6">
        <v>7</v>
      </c>
      <c r="G32" s="6">
        <v>7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100</v>
      </c>
      <c r="R32">
        <f>IFERROR(VALUE(F32),0)</f>
        <v>7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14516</v>
      </c>
      <c r="D33" s="4" t="s">
        <v>48</v>
      </c>
      <c r="E33" s="6">
        <v>70</v>
      </c>
      <c r="F33" s="6">
        <v>1</v>
      </c>
      <c r="G33" s="6">
        <v>0</v>
      </c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26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14529</v>
      </c>
      <c r="D34" s="4" t="s">
        <v>49</v>
      </c>
      <c r="E34" s="6">
        <v>80</v>
      </c>
      <c r="F34" s="6">
        <v>6</v>
      </c>
      <c r="G34" s="6">
        <v>6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80</v>
      </c>
      <c r="R34">
        <f>IFERROR(VALUE(F34),0)</f>
        <v>6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14488</v>
      </c>
      <c r="D35" s="4" t="s">
        <v>50</v>
      </c>
      <c r="E35" s="6">
        <v>60</v>
      </c>
      <c r="F35" s="6">
        <v>1</v>
      </c>
      <c r="G35" s="6">
        <v>0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12623</v>
      </c>
      <c r="D36" s="4" t="s">
        <v>51</v>
      </c>
      <c r="E36" s="6">
        <v>100</v>
      </c>
      <c r="F36" s="6">
        <v>6</v>
      </c>
      <c r="G36" s="6">
        <v>6</v>
      </c>
      <c r="H36" s="6"/>
      <c r="I36" s="6"/>
      <c r="J36" s="6"/>
      <c r="K36" s="6"/>
      <c r="L36" s="6"/>
      <c r="M36" s="7">
        <f>CEILING( AVERAGE( R36,V36),1)</f>
        <v>3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100</v>
      </c>
      <c r="R36">
        <f>IFERROR(VALUE(F36),0)</f>
        <v>6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8" spans="1:25" x14ac:dyDescent="0.25">
      <c r="A38" t="s">
        <v>52</v>
      </c>
    </row>
    <row r="39" spans="1:25" x14ac:dyDescent="0.25">
      <c r="A39" t="s">
        <v>53</v>
      </c>
    </row>
    <row r="40" spans="1:25" x14ac:dyDescent="0.25">
      <c r="A40" t="s">
        <v>54</v>
      </c>
    </row>
    <row r="41" spans="1:25" x14ac:dyDescent="0.25">
      <c r="A41" t="s">
        <v>55</v>
      </c>
    </row>
    <row r="42" spans="1:25" x14ac:dyDescent="0.25">
      <c r="A42" t="s">
        <v>56</v>
      </c>
    </row>
    <row r="44" spans="1:25" x14ac:dyDescent="0.25">
      <c r="D44" t="s">
        <v>57</v>
      </c>
    </row>
    <row r="45" spans="1:25" x14ac:dyDescent="0.25">
      <c r="D45" t="s">
        <v>58</v>
      </c>
      <c r="E45">
        <v>18</v>
      </c>
    </row>
    <row r="46" spans="1:25" x14ac:dyDescent="0.25">
      <c r="D46" t="s">
        <v>59</v>
      </c>
    </row>
    <row r="47" spans="1:25" x14ac:dyDescent="0.25">
      <c r="H47" t="s">
        <v>60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MA11_1A2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2024-10-31T22:26:10Z</dcterms:created>
  <dcterms:modified xsi:type="dcterms:W3CDTF">2024-10-31T22:26:10Z</dcterms:modified>
</cp:coreProperties>
</file>