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11_1B1" sheetId="1" r:id="rId1"/>
  </sheets>
  <calcPr calcId="145621"/>
</workbook>
</file>

<file path=xl/calcChain.xml><?xml version="1.0" encoding="utf-8"?>
<calcChain xmlns="http://schemas.openxmlformats.org/spreadsheetml/2006/main">
  <c r="Y32" i="1" l="1"/>
  <c r="Y28" i="1"/>
  <c r="Y20" i="1"/>
  <c r="Y18" i="1"/>
  <c r="Y17" i="1"/>
  <c r="X32" i="1"/>
  <c r="X28" i="1"/>
  <c r="X20" i="1"/>
  <c r="X18" i="1"/>
  <c r="X17" i="1"/>
  <c r="W32" i="1"/>
  <c r="W28" i="1"/>
  <c r="W20" i="1"/>
  <c r="W18" i="1"/>
  <c r="W17" i="1"/>
  <c r="V32" i="1"/>
  <c r="V28" i="1"/>
  <c r="V20" i="1"/>
  <c r="V18" i="1"/>
  <c r="V17" i="1"/>
  <c r="U32" i="1"/>
  <c r="U28" i="1"/>
  <c r="U20" i="1"/>
  <c r="U18" i="1"/>
  <c r="U17" i="1"/>
  <c r="T32" i="1"/>
  <c r="T28" i="1"/>
  <c r="T20" i="1"/>
  <c r="T18" i="1"/>
  <c r="T17" i="1"/>
  <c r="S32" i="1"/>
  <c r="S28" i="1"/>
  <c r="S20" i="1"/>
  <c r="S18" i="1"/>
  <c r="S17" i="1"/>
  <c r="R32" i="1"/>
  <c r="M32" i="1" s="1"/>
  <c r="R28" i="1"/>
  <c r="R20" i="1"/>
  <c r="R18" i="1"/>
  <c r="R17" i="1"/>
  <c r="Q32" i="1"/>
  <c r="Q28" i="1"/>
  <c r="Q20" i="1"/>
  <c r="Q18" i="1"/>
  <c r="O18" i="1" s="1"/>
  <c r="Q17" i="1"/>
  <c r="O32" i="1"/>
  <c r="O28" i="1"/>
  <c r="O20" i="1"/>
  <c r="M28" i="1"/>
  <c r="M20" i="1"/>
  <c r="M18" i="1"/>
  <c r="M17" i="1"/>
  <c r="O17" i="1" l="1"/>
</calcChain>
</file>

<file path=xl/sharedStrings.xml><?xml version="1.0" encoding="utf-8"?>
<sst xmlns="http://schemas.openxmlformats.org/spreadsheetml/2006/main" count="296" uniqueCount="67">
  <si>
    <t xml:space="preserve">       INFORME DE SITUACION ACADEMICA DE ALUMNOS</t>
  </si>
  <si>
    <t>Cursada N°: 8019</t>
  </si>
  <si>
    <t>Carrera:     TECNICO SUPERIOR EN MANTENIMIENTO INDUSTRIAL C/OR.</t>
  </si>
  <si>
    <t>Ciclo: 1</t>
  </si>
  <si>
    <t xml:space="preserve">Espacio:     MATEMATICA                    </t>
  </si>
  <si>
    <t>(MA11)    1-B  1  Anual        2024</t>
  </si>
  <si>
    <t xml:space="preserve">Docente:      CABAÑA, Paola Beatriz  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</si>
  <si>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</si>
  <si>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</si>
  <si>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</si>
  <si>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</si>
  <si>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</si>
  <si>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</si>
  <si>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</si>
  <si>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</si>
  <si>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</si>
  <si>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</si>
  <si>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</si>
  <si>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</si>
  <si>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</si>
  <si>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ALVEZ, Jazmin Antonella                 </t>
  </si>
  <si>
    <t>-</t>
  </si>
  <si>
    <t xml:space="preserve">  </t>
  </si>
  <si>
    <t>Libre</t>
  </si>
  <si>
    <t>sin promoción, falta libreta</t>
  </si>
  <si>
    <t xml:space="preserve">APPIOLAZA, Juan Francisco               </t>
  </si>
  <si>
    <t xml:space="preserve">BARBAGALLO, Victoria Margarita          </t>
  </si>
  <si>
    <t xml:space="preserve">BARRETO, Mariano Oscar                  </t>
  </si>
  <si>
    <t xml:space="preserve">BENITEZ, Maria Rosa                     </t>
  </si>
  <si>
    <t xml:space="preserve">CASCO GONZALEZ, Francy Sebastian        </t>
  </si>
  <si>
    <t xml:space="preserve">CEJAS, Brisa Abril                      </t>
  </si>
  <si>
    <t xml:space="preserve">CHAMORRO, Jeremias Josue                </t>
  </si>
  <si>
    <t xml:space="preserve">CHEMIN, Lucas Xavier                    </t>
  </si>
  <si>
    <t xml:space="preserve">GALLEGUILLOS, Enzo Damian               </t>
  </si>
  <si>
    <t xml:space="preserve">GODOY MORETTI, Martin Leonardo          </t>
  </si>
  <si>
    <t xml:space="preserve">HOYOS, Lilian Agustina                  </t>
  </si>
  <si>
    <t xml:space="preserve">HOYOS, Rocio Agustina                   </t>
  </si>
  <si>
    <t xml:space="preserve">HUAYGUA, Luciano Juaquin                </t>
  </si>
  <si>
    <t xml:space="preserve">JIMENEZ, Milagros Agustina              </t>
  </si>
  <si>
    <t xml:space="preserve">LEDESMA, Sara Maria                     </t>
  </si>
  <si>
    <t xml:space="preserve">MARTIARENA, Pablo Marcos Javier         </t>
  </si>
  <si>
    <t xml:space="preserve">MEDINA, Lautaro Nicolas                 </t>
  </si>
  <si>
    <t xml:space="preserve">MERCADO, Fabricio Agustin               </t>
  </si>
  <si>
    <t xml:space="preserve">OLEA, Jacqueline Cristina               </t>
  </si>
  <si>
    <t xml:space="preserve">PISANO, Iara Priscila                   </t>
  </si>
  <si>
    <t xml:space="preserve">RAMAYO, Belen Elizabeth                 </t>
  </si>
  <si>
    <t xml:space="preserve">RAMUA FLORES, Tobias Facundo Martin     </t>
  </si>
  <si>
    <t xml:space="preserve">RIOS, Francisco Armando                 </t>
  </si>
  <si>
    <t xml:space="preserve">RIVERO, Agustin Alejandro               </t>
  </si>
  <si>
    <t xml:space="preserve">RODRIGUEZ, Ivan Agustin                 </t>
  </si>
  <si>
    <t xml:space="preserve">ROMERO, Ayelen Nair                     </t>
  </si>
  <si>
    <t xml:space="preserve">TABARCACHI, Enzo Maximiliano            </t>
  </si>
  <si>
    <t xml:space="preserve">TABOADA, Rocio Lujan                    </t>
  </si>
  <si>
    <t xml:space="preserve">TOMAS, Maria Sol                        </t>
  </si>
  <si>
    <t xml:space="preserve">TORRES ANDRADE, Roman Osvaldo           </t>
  </si>
  <si>
    <t xml:space="preserve">VERA, Fabrizzio Demian                  </t>
  </si>
  <si>
    <t xml:space="preserve">YACANTE, Franco David                   </t>
  </si>
  <si>
    <t xml:space="preserve">ZARATE, Maximo Benjamin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</si>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</sst>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14872</v>
      </c>
      <c r="D9" s="4" t="s">
        <v>20</v>
      </c>
      <c r="E9" s="6">
        <v>0</v>
      </c>
      <c r="F9" s="6">
        <v>0</v>
      </c>
      <c r="G9" s="6">
        <v>0</v>
      </c>
      <c r="H9" s="6">
        <v>0</v>
      </c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14861</v>
      </c>
      <c r="D10" s="4" t="s">
        <v>25</v>
      </c>
      <c r="E10" s="6">
        <v>100</v>
      </c>
      <c r="F10" s="6">
        <v>0</v>
      </c>
      <c r="G10" s="6">
        <v>0</v>
      </c>
      <c r="H10" s="6">
        <v>0</v>
      </c>
      <c r="I10" s="6" t="s">
        <v>21</v>
      </c>
      <c r="J10" s="6" t="s">
        <v>21</v>
      </c>
      <c r="K10" s="6" t="s">
        <v>21</v>
      </c>
      <c r="L10" s="6" t="s">
        <v>21</v>
      </c>
      <c r="M10" s="7" t="s">
        <v>22</v>
      </c>
      <c r="N10" s="7" t="s">
        <v>22</v>
      </c>
      <c r="O10" s="7" t="s">
        <v>23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14868</v>
      </c>
      <c r="D11" s="4" t="s">
        <v>26</v>
      </c>
      <c r="E11" s="6">
        <v>80</v>
      </c>
      <c r="F11" s="6">
        <v>0</v>
      </c>
      <c r="G11" s="6">
        <v>0</v>
      </c>
      <c r="H11" s="6">
        <v>0</v>
      </c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14428</v>
      </c>
      <c r="D12" s="4" t="s">
        <v>27</v>
      </c>
      <c r="E12" s="6">
        <v>80</v>
      </c>
      <c r="F12" s="6">
        <v>0</v>
      </c>
      <c r="G12" s="6">
        <v>0</v>
      </c>
      <c r="H12" s="6">
        <v>0</v>
      </c>
      <c r="I12" s="6" t="s">
        <v>21</v>
      </c>
      <c r="J12" s="6" t="s">
        <v>21</v>
      </c>
      <c r="K12" s="6" t="s">
        <v>21</v>
      </c>
      <c r="L12" s="6" t="s">
        <v>21</v>
      </c>
      <c r="M12" s="7" t="s">
        <v>22</v>
      </c>
      <c r="N12" s="7" t="s">
        <v>22</v>
      </c>
      <c r="O12" s="7" t="s">
        <v>23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14867</v>
      </c>
      <c r="D13" s="4" t="s">
        <v>28</v>
      </c>
      <c r="E13" s="6">
        <v>0</v>
      </c>
      <c r="F13" s="6">
        <v>0</v>
      </c>
      <c r="G13" s="6">
        <v>0</v>
      </c>
      <c r="H13" s="6">
        <v>0</v>
      </c>
      <c r="I13" s="6" t="s">
        <v>21</v>
      </c>
      <c r="J13" s="6" t="s">
        <v>21</v>
      </c>
      <c r="K13" s="6" t="s">
        <v>21</v>
      </c>
      <c r="L13" s="6" t="s">
        <v>21</v>
      </c>
      <c r="M13" s="7" t="s">
        <v>22</v>
      </c>
      <c r="N13" s="7" t="s">
        <v>22</v>
      </c>
      <c r="O13" s="7" t="s">
        <v>23</v>
      </c>
      <c r="P13" s="2" t="s">
        <v>24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14920</v>
      </c>
      <c r="D14" s="4" t="s">
        <v>29</v>
      </c>
      <c r="E14" s="6">
        <v>0</v>
      </c>
      <c r="F14" s="6">
        <v>0</v>
      </c>
      <c r="G14" s="6">
        <v>0</v>
      </c>
      <c r="H14" s="6">
        <v>0</v>
      </c>
      <c r="I14" s="6" t="s">
        <v>21</v>
      </c>
      <c r="J14" s="6" t="s">
        <v>21</v>
      </c>
      <c r="K14" s="6" t="s">
        <v>21</v>
      </c>
      <c r="L14" s="6" t="s">
        <v>21</v>
      </c>
      <c r="M14" s="7" t="s">
        <v>22</v>
      </c>
      <c r="N14" s="7" t="s">
        <v>22</v>
      </c>
      <c r="O14" s="7" t="s">
        <v>23</v>
      </c>
      <c r="P14" s="2" t="s">
        <v>24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14202</v>
      </c>
      <c r="D15" s="4" t="s">
        <v>30</v>
      </c>
      <c r="E15" s="6">
        <v>0</v>
      </c>
      <c r="F15" s="6">
        <v>0</v>
      </c>
      <c r="G15" s="6">
        <v>0</v>
      </c>
      <c r="H15" s="6">
        <v>0</v>
      </c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P15" s="2" t="s">
        <v>24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14441</v>
      </c>
      <c r="D16" s="4" t="s">
        <v>31</v>
      </c>
      <c r="E16" s="6">
        <v>0</v>
      </c>
      <c r="F16" s="6">
        <v>0</v>
      </c>
      <c r="G16" s="6">
        <v>0</v>
      </c>
      <c r="H16" s="6">
        <v>0</v>
      </c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14434</v>
      </c>
      <c r="D17" s="4" t="s">
        <v>32</v>
      </c>
      <c r="E17" s="6">
        <v>80</v>
      </c>
      <c r="F17" s="6">
        <v>6</v>
      </c>
      <c r="G17" s="6">
        <v>6</v>
      </c>
      <c r="H17" s="6"/>
      <c r="I17" s="6"/>
      <c r="J17" s="6"/>
      <c r="K17" s="6"/>
      <c r="L17" s="6"/>
      <c r="M17" s="7">
        <f>CEILING( AVERAGE( R17,V17),1)</f>
        <v>3</v>
      </c>
      <c r="N17" s="7" t="s">
        <v>22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Q17">
        <f>IFERROR(VALUE(E17),0)</f>
        <v>80</v>
      </c>
      <c r="R17">
        <f>IFERROR(VALUE(F17),0)</f>
        <v>6</v>
      </c>
      <c r="S17">
        <f>IFERROR(VALUE(G17),0)</f>
        <v>6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3</v>
      </c>
    </row>
    <row r="18" spans="1:25" x14ac:dyDescent="0.25">
      <c r="A18" s="4"/>
      <c r="B18" s="4">
        <v>10</v>
      </c>
      <c r="C18" s="4">
        <v>13038</v>
      </c>
      <c r="D18" s="4" t="s">
        <v>33</v>
      </c>
      <c r="E18" s="6">
        <v>80</v>
      </c>
      <c r="F18" s="6">
        <v>6</v>
      </c>
      <c r="G18" s="6">
        <v>6</v>
      </c>
      <c r="H18" s="6"/>
      <c r="I18" s="6"/>
      <c r="J18" s="6"/>
      <c r="K18" s="6"/>
      <c r="L18" s="6"/>
      <c r="M18" s="7">
        <f>CEILING( AVERAGE( R18,V18),1)</f>
        <v>3</v>
      </c>
      <c r="N18" s="7" t="s">
        <v>22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Q18">
        <f>IFERROR(VALUE(E18),0)</f>
        <v>80</v>
      </c>
      <c r="R18">
        <f>IFERROR(VALUE(F18),0)</f>
        <v>6</v>
      </c>
      <c r="S18">
        <f>IFERROR(VALUE(G18),0)</f>
        <v>6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3</v>
      </c>
    </row>
    <row r="19" spans="1:25" x14ac:dyDescent="0.25">
      <c r="A19" s="4"/>
      <c r="B19" s="4">
        <v>11</v>
      </c>
      <c r="C19" s="4">
        <v>14919</v>
      </c>
      <c r="D19" s="4" t="s">
        <v>34</v>
      </c>
      <c r="E19" s="6">
        <v>0</v>
      </c>
      <c r="F19" s="6">
        <v>0</v>
      </c>
      <c r="G19" s="6">
        <v>0</v>
      </c>
      <c r="H19" s="6">
        <v>0</v>
      </c>
      <c r="I19" s="6" t="s">
        <v>21</v>
      </c>
      <c r="J19" s="6" t="s">
        <v>21</v>
      </c>
      <c r="K19" s="6" t="s">
        <v>21</v>
      </c>
      <c r="L19" s="6" t="s">
        <v>21</v>
      </c>
      <c r="M19" s="7" t="s">
        <v>22</v>
      </c>
      <c r="N19" s="7" t="s">
        <v>22</v>
      </c>
      <c r="O19" s="7" t="s">
        <v>23</v>
      </c>
      <c r="P19" s="2" t="s">
        <v>24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14443</v>
      </c>
      <c r="D20" s="4" t="s">
        <v>35</v>
      </c>
      <c r="E20" s="6">
        <v>80</v>
      </c>
      <c r="F20" s="6">
        <v>9</v>
      </c>
      <c r="G20" s="6">
        <v>8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22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Q20">
        <f>IFERROR(VALUE(E20),0)</f>
        <v>80</v>
      </c>
      <c r="R20">
        <f>IFERROR(VALUE(F20),0)</f>
        <v>9</v>
      </c>
      <c r="S20">
        <f>IFERROR(VALUE(G20),0)</f>
        <v>8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14803</v>
      </c>
      <c r="D21" s="4" t="s">
        <v>36</v>
      </c>
      <c r="E21" s="6">
        <v>20</v>
      </c>
      <c r="F21" s="6">
        <v>0</v>
      </c>
      <c r="G21" s="6">
        <v>0</v>
      </c>
      <c r="H21" s="6">
        <v>0</v>
      </c>
      <c r="I21" s="6" t="s">
        <v>21</v>
      </c>
      <c r="J21" s="6" t="s">
        <v>21</v>
      </c>
      <c r="K21" s="6" t="s">
        <v>21</v>
      </c>
      <c r="L21" s="6" t="s">
        <v>21</v>
      </c>
      <c r="M21" s="7" t="s">
        <v>22</v>
      </c>
      <c r="N21" s="7" t="s">
        <v>22</v>
      </c>
      <c r="O21" s="7" t="s">
        <v>23</v>
      </c>
      <c r="P21" s="2" t="s">
        <v>24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14888</v>
      </c>
      <c r="D22" s="4" t="s">
        <v>37</v>
      </c>
      <c r="E22" s="6">
        <v>100</v>
      </c>
      <c r="F22" s="6">
        <v>8</v>
      </c>
      <c r="G22" s="6">
        <v>0</v>
      </c>
      <c r="H22" s="6">
        <v>0</v>
      </c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P22" s="2" t="s">
        <v>24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14873</v>
      </c>
      <c r="D23" s="4" t="s">
        <v>38</v>
      </c>
      <c r="E23" s="6">
        <v>0</v>
      </c>
      <c r="F23" s="6">
        <v>0</v>
      </c>
      <c r="G23" s="6">
        <v>0</v>
      </c>
      <c r="H23" s="6">
        <v>0</v>
      </c>
      <c r="I23" s="6" t="s">
        <v>21</v>
      </c>
      <c r="J23" s="6" t="s">
        <v>21</v>
      </c>
      <c r="K23" s="6" t="s">
        <v>21</v>
      </c>
      <c r="L23" s="6" t="s">
        <v>21</v>
      </c>
      <c r="M23" s="7" t="s">
        <v>22</v>
      </c>
      <c r="N23" s="7" t="s">
        <v>22</v>
      </c>
      <c r="O23" s="7" t="s">
        <v>23</v>
      </c>
      <c r="P23" s="2" t="s">
        <v>24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14198</v>
      </c>
      <c r="D24" s="4" t="s">
        <v>39</v>
      </c>
      <c r="E24" s="6">
        <v>40</v>
      </c>
      <c r="F24" s="6">
        <v>0</v>
      </c>
      <c r="G24" s="6">
        <v>0</v>
      </c>
      <c r="H24" s="6">
        <v>0</v>
      </c>
      <c r="I24" s="6" t="s">
        <v>21</v>
      </c>
      <c r="J24" s="6" t="s">
        <v>21</v>
      </c>
      <c r="K24" s="6" t="s">
        <v>21</v>
      </c>
      <c r="L24" s="6" t="s">
        <v>21</v>
      </c>
      <c r="M24" s="7" t="s">
        <v>22</v>
      </c>
      <c r="N24" s="7" t="s">
        <v>22</v>
      </c>
      <c r="O24" s="7" t="s">
        <v>23</v>
      </c>
      <c r="P24" s="2" t="s">
        <v>24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14199</v>
      </c>
      <c r="D25" s="4" t="s">
        <v>40</v>
      </c>
      <c r="E25" s="6">
        <v>100</v>
      </c>
      <c r="F25" s="6">
        <v>6</v>
      </c>
      <c r="G25" s="6">
        <v>4</v>
      </c>
      <c r="H25" s="6">
        <v>0</v>
      </c>
      <c r="I25" s="6" t="s">
        <v>21</v>
      </c>
      <c r="J25" s="6" t="s">
        <v>21</v>
      </c>
      <c r="K25" s="6" t="s">
        <v>21</v>
      </c>
      <c r="L25" s="6" t="s">
        <v>21</v>
      </c>
      <c r="M25" s="7" t="s">
        <v>22</v>
      </c>
      <c r="N25" s="7" t="s">
        <v>22</v>
      </c>
      <c r="O25" s="7" t="s">
        <v>23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14864</v>
      </c>
      <c r="D26" s="4" t="s">
        <v>41</v>
      </c>
      <c r="E26" s="6">
        <v>100</v>
      </c>
      <c r="F26" s="6">
        <v>6</v>
      </c>
      <c r="G26" s="6">
        <v>2</v>
      </c>
      <c r="H26" s="6">
        <v>0</v>
      </c>
      <c r="I26" s="6" t="s">
        <v>21</v>
      </c>
      <c r="J26" s="6" t="s">
        <v>21</v>
      </c>
      <c r="K26" s="6" t="s">
        <v>21</v>
      </c>
      <c r="L26" s="6" t="s">
        <v>21</v>
      </c>
      <c r="M26" s="7" t="s">
        <v>22</v>
      </c>
      <c r="N26" s="7" t="s">
        <v>22</v>
      </c>
      <c r="O26" s="7" t="s">
        <v>23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14860</v>
      </c>
      <c r="D27" s="4" t="s">
        <v>42</v>
      </c>
      <c r="E27" s="6">
        <v>40</v>
      </c>
      <c r="F27" s="6">
        <v>0</v>
      </c>
      <c r="G27" s="6">
        <v>0</v>
      </c>
      <c r="H27" s="6">
        <v>0</v>
      </c>
      <c r="I27" s="6" t="s">
        <v>21</v>
      </c>
      <c r="J27" s="6" t="s">
        <v>21</v>
      </c>
      <c r="K27" s="6" t="s">
        <v>21</v>
      </c>
      <c r="L27" s="6" t="s">
        <v>21</v>
      </c>
      <c r="M27" s="7" t="s">
        <v>22</v>
      </c>
      <c r="N27" s="7" t="s">
        <v>22</v>
      </c>
      <c r="O27" s="7" t="s">
        <v>23</v>
      </c>
      <c r="P27" s="2" t="s">
        <v>24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14869</v>
      </c>
      <c r="D28" s="4" t="s">
        <v>43</v>
      </c>
      <c r="E28" s="6">
        <v>100</v>
      </c>
      <c r="F28" s="6">
        <v>10</v>
      </c>
      <c r="G28" s="6">
        <v>10</v>
      </c>
      <c r="H28" s="6"/>
      <c r="I28" s="6"/>
      <c r="J28" s="6"/>
      <c r="K28" s="6"/>
      <c r="L28" s="6"/>
      <c r="M28" s="7">
        <f>CEILING( AVERAGE( R28,V28),1)</f>
        <v>5</v>
      </c>
      <c r="N28" s="7" t="s">
        <v>22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Q28">
        <f>IFERROR(VALUE(E28),0)</f>
        <v>100</v>
      </c>
      <c r="R28">
        <f>IFERROR(VALUE(F28),0)</f>
        <v>10</v>
      </c>
      <c r="S28">
        <f>IFERROR(VALUE(G28),0)</f>
        <v>10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5</v>
      </c>
    </row>
    <row r="29" spans="1:25" x14ac:dyDescent="0.25">
      <c r="A29" s="4"/>
      <c r="B29" s="4">
        <v>21</v>
      </c>
      <c r="C29" s="4">
        <v>14437</v>
      </c>
      <c r="D29" s="4" t="s">
        <v>44</v>
      </c>
      <c r="E29" s="6">
        <v>100</v>
      </c>
      <c r="F29" s="6">
        <v>6</v>
      </c>
      <c r="G29" s="6">
        <v>3</v>
      </c>
      <c r="H29" s="6">
        <v>4</v>
      </c>
      <c r="I29" s="6" t="s">
        <v>21</v>
      </c>
      <c r="J29" s="6" t="s">
        <v>21</v>
      </c>
      <c r="K29" s="6" t="s">
        <v>21</v>
      </c>
      <c r="L29" s="6" t="s">
        <v>21</v>
      </c>
      <c r="M29" s="7" t="s">
        <v>22</v>
      </c>
      <c r="N29" s="7" t="s">
        <v>22</v>
      </c>
      <c r="O29" s="7" t="s">
        <v>23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14201</v>
      </c>
      <c r="D30" s="4" t="s">
        <v>45</v>
      </c>
      <c r="E30" s="6">
        <v>40</v>
      </c>
      <c r="F30" s="6">
        <v>0</v>
      </c>
      <c r="G30" s="6">
        <v>0</v>
      </c>
      <c r="H30" s="6">
        <v>0</v>
      </c>
      <c r="I30" s="6" t="s">
        <v>21</v>
      </c>
      <c r="J30" s="6" t="s">
        <v>21</v>
      </c>
      <c r="K30" s="6" t="s">
        <v>21</v>
      </c>
      <c r="L30" s="6" t="s">
        <v>21</v>
      </c>
      <c r="M30" s="7" t="s">
        <v>22</v>
      </c>
      <c r="N30" s="7" t="s">
        <v>22</v>
      </c>
      <c r="O30" s="7" t="s">
        <v>23</v>
      </c>
      <c r="P30" s="2" t="s">
        <v>24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14863</v>
      </c>
      <c r="D31" s="4" t="s">
        <v>46</v>
      </c>
      <c r="E31" s="6">
        <v>0</v>
      </c>
      <c r="F31" s="6">
        <v>0</v>
      </c>
      <c r="G31" s="6">
        <v>0</v>
      </c>
      <c r="H31" s="6">
        <v>0</v>
      </c>
      <c r="I31" s="6" t="s">
        <v>21</v>
      </c>
      <c r="J31" s="6" t="s">
        <v>21</v>
      </c>
      <c r="K31" s="6" t="s">
        <v>21</v>
      </c>
      <c r="L31" s="6" t="s">
        <v>21</v>
      </c>
      <c r="M31" s="7" t="s">
        <v>22</v>
      </c>
      <c r="N31" s="7" t="s">
        <v>22</v>
      </c>
      <c r="O31" s="7" t="s">
        <v>23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14862</v>
      </c>
      <c r="D32" s="4" t="s">
        <v>47</v>
      </c>
      <c r="E32" s="6">
        <v>100</v>
      </c>
      <c r="F32" s="6">
        <v>9</v>
      </c>
      <c r="G32" s="6">
        <v>10</v>
      </c>
      <c r="H32" s="6"/>
      <c r="I32" s="6"/>
      <c r="J32" s="6"/>
      <c r="K32" s="6"/>
      <c r="L32" s="6"/>
      <c r="M32" s="7">
        <f>CEILING( AVERAGE( R32,V32),1)</f>
        <v>5</v>
      </c>
      <c r="N32" s="7" t="s">
        <v>22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24</v>
      </c>
      <c r="Q32">
        <f>IFERROR(VALUE(E32),0)</f>
        <v>100</v>
      </c>
      <c r="R32">
        <f>IFERROR(VALUE(F32),0)</f>
        <v>9</v>
      </c>
      <c r="S32">
        <f>IFERROR(VALUE(G32),0)</f>
        <v>10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5</v>
      </c>
    </row>
    <row r="33" spans="1:25" x14ac:dyDescent="0.25">
      <c r="A33" s="4"/>
      <c r="B33" s="4">
        <v>25</v>
      </c>
      <c r="C33" s="4">
        <v>11246</v>
      </c>
      <c r="D33" s="4" t="s">
        <v>48</v>
      </c>
      <c r="E33" s="6">
        <v>60</v>
      </c>
      <c r="F33" s="6">
        <v>0</v>
      </c>
      <c r="G33" s="6">
        <v>0</v>
      </c>
      <c r="H33" s="6">
        <v>0</v>
      </c>
      <c r="I33" s="6" t="s">
        <v>21</v>
      </c>
      <c r="J33" s="6" t="s">
        <v>21</v>
      </c>
      <c r="K33" s="6" t="s">
        <v>21</v>
      </c>
      <c r="L33" s="6" t="s">
        <v>21</v>
      </c>
      <c r="M33" s="7" t="s">
        <v>22</v>
      </c>
      <c r="N33" s="7" t="s">
        <v>22</v>
      </c>
      <c r="O33" s="7" t="s">
        <v>23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14258</v>
      </c>
      <c r="D34" s="4" t="s">
        <v>49</v>
      </c>
      <c r="E34" s="6">
        <v>100</v>
      </c>
      <c r="F34" s="6">
        <v>6</v>
      </c>
      <c r="G34" s="6">
        <v>2</v>
      </c>
      <c r="H34" s="6">
        <v>1</v>
      </c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P34" s="2" t="s">
        <v>24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14200</v>
      </c>
      <c r="D35" s="4" t="s">
        <v>50</v>
      </c>
      <c r="E35" s="6">
        <v>100</v>
      </c>
      <c r="F35" s="6">
        <v>6</v>
      </c>
      <c r="G35" s="6">
        <v>0</v>
      </c>
      <c r="H35" s="6">
        <v>0</v>
      </c>
      <c r="I35" s="6" t="s">
        <v>21</v>
      </c>
      <c r="J35" s="6" t="s">
        <v>21</v>
      </c>
      <c r="K35" s="6" t="s">
        <v>21</v>
      </c>
      <c r="L35" s="6" t="s">
        <v>21</v>
      </c>
      <c r="M35" s="7" t="s">
        <v>22</v>
      </c>
      <c r="N35" s="7" t="s">
        <v>22</v>
      </c>
      <c r="O35" s="7" t="s">
        <v>23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14866</v>
      </c>
      <c r="D36" s="4" t="s">
        <v>51</v>
      </c>
      <c r="E36" s="6">
        <v>0</v>
      </c>
      <c r="F36" s="6">
        <v>0</v>
      </c>
      <c r="G36" s="6">
        <v>0</v>
      </c>
      <c r="H36" s="6">
        <v>0</v>
      </c>
      <c r="I36" s="6" t="s">
        <v>21</v>
      </c>
      <c r="J36" s="6" t="s">
        <v>21</v>
      </c>
      <c r="K36" s="6" t="s">
        <v>21</v>
      </c>
      <c r="L36" s="6" t="s">
        <v>21</v>
      </c>
      <c r="M36" s="7" t="s">
        <v>22</v>
      </c>
      <c r="N36" s="7" t="s">
        <v>22</v>
      </c>
      <c r="O36" s="7" t="s">
        <v>23</v>
      </c>
      <c r="P36" s="2" t="s">
        <v>24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14800</v>
      </c>
      <c r="D37" s="4" t="s">
        <v>52</v>
      </c>
      <c r="E37" s="6">
        <v>0</v>
      </c>
      <c r="F37" s="6">
        <v>0</v>
      </c>
      <c r="G37" s="6">
        <v>0</v>
      </c>
      <c r="H37" s="6">
        <v>0</v>
      </c>
      <c r="I37" s="6" t="s">
        <v>21</v>
      </c>
      <c r="J37" s="6" t="s">
        <v>21</v>
      </c>
      <c r="K37" s="6" t="s">
        <v>21</v>
      </c>
      <c r="L37" s="6" t="s">
        <v>21</v>
      </c>
      <c r="M37" s="7" t="s">
        <v>22</v>
      </c>
      <c r="N37" s="7" t="s">
        <v>22</v>
      </c>
      <c r="O37" s="7" t="s">
        <v>23</v>
      </c>
      <c r="P37" s="2" t="s">
        <v>24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14917</v>
      </c>
      <c r="D38" s="4" t="s">
        <v>53</v>
      </c>
      <c r="E38" s="6">
        <v>0</v>
      </c>
      <c r="F38" s="6">
        <v>0</v>
      </c>
      <c r="G38" s="6">
        <v>0</v>
      </c>
      <c r="H38" s="6">
        <v>0</v>
      </c>
      <c r="I38" s="6" t="s">
        <v>21</v>
      </c>
      <c r="J38" s="6" t="s">
        <v>21</v>
      </c>
      <c r="K38" s="6" t="s">
        <v>21</v>
      </c>
      <c r="L38" s="6" t="s">
        <v>21</v>
      </c>
      <c r="M38" s="7" t="s">
        <v>22</v>
      </c>
      <c r="N38" s="7" t="s">
        <v>22</v>
      </c>
      <c r="O38" s="7" t="s">
        <v>23</v>
      </c>
      <c r="P38" s="2" t="s">
        <v>24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14874</v>
      </c>
      <c r="D39" s="4" t="s">
        <v>54</v>
      </c>
      <c r="E39" s="6">
        <v>80</v>
      </c>
      <c r="F39" s="6">
        <v>8</v>
      </c>
      <c r="G39" s="6">
        <v>0</v>
      </c>
      <c r="H39" s="6">
        <v>0</v>
      </c>
      <c r="I39" s="6" t="s">
        <v>21</v>
      </c>
      <c r="J39" s="6" t="s">
        <v>21</v>
      </c>
      <c r="K39" s="6" t="s">
        <v>21</v>
      </c>
      <c r="L39" s="6" t="s">
        <v>21</v>
      </c>
      <c r="M39" s="7" t="s">
        <v>22</v>
      </c>
      <c r="N39" s="7" t="s">
        <v>22</v>
      </c>
      <c r="O39" s="7" t="s">
        <v>23</v>
      </c>
      <c r="P39" s="2" t="s">
        <v>24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14870</v>
      </c>
      <c r="D40" s="4" t="s">
        <v>55</v>
      </c>
      <c r="E40" s="6">
        <v>100</v>
      </c>
      <c r="F40" s="6">
        <v>1</v>
      </c>
      <c r="G40" s="6">
        <v>0</v>
      </c>
      <c r="H40" s="6">
        <v>0</v>
      </c>
      <c r="I40" s="6" t="s">
        <v>21</v>
      </c>
      <c r="J40" s="6" t="s">
        <v>21</v>
      </c>
      <c r="K40" s="6" t="s">
        <v>21</v>
      </c>
      <c r="L40" s="6" t="s">
        <v>21</v>
      </c>
      <c r="M40" s="7" t="s">
        <v>22</v>
      </c>
      <c r="N40" s="7" t="s">
        <v>22</v>
      </c>
      <c r="O40" s="7" t="s">
        <v>23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14583</v>
      </c>
      <c r="D41" s="4" t="s">
        <v>56</v>
      </c>
      <c r="E41" s="6">
        <v>0</v>
      </c>
      <c r="F41" s="6">
        <v>0</v>
      </c>
      <c r="G41" s="6">
        <v>0</v>
      </c>
      <c r="H41" s="6">
        <v>0</v>
      </c>
      <c r="I41" s="6" t="s">
        <v>21</v>
      </c>
      <c r="J41" s="6" t="s">
        <v>21</v>
      </c>
      <c r="K41" s="6" t="s">
        <v>21</v>
      </c>
      <c r="L41" s="6" t="s">
        <v>21</v>
      </c>
      <c r="M41" s="7" t="s">
        <v>22</v>
      </c>
      <c r="N41" s="7" t="s">
        <v>22</v>
      </c>
      <c r="O41" s="7" t="s">
        <v>23</v>
      </c>
      <c r="P41" s="2" t="s">
        <v>24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14820</v>
      </c>
      <c r="D42" s="4" t="s">
        <v>57</v>
      </c>
      <c r="E42" s="6">
        <v>60</v>
      </c>
      <c r="F42" s="6">
        <v>0</v>
      </c>
      <c r="G42" s="6">
        <v>0</v>
      </c>
      <c r="H42" s="6">
        <v>0</v>
      </c>
      <c r="I42" s="6" t="s">
        <v>21</v>
      </c>
      <c r="J42" s="6" t="s">
        <v>21</v>
      </c>
      <c r="K42" s="6" t="s">
        <v>21</v>
      </c>
      <c r="L42" s="6" t="s">
        <v>21</v>
      </c>
      <c r="M42" s="7" t="s">
        <v>22</v>
      </c>
      <c r="N42" s="7" t="s">
        <v>22</v>
      </c>
      <c r="O42" s="7" t="s">
        <v>23</v>
      </c>
      <c r="P42" s="2" t="s">
        <v>24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4" spans="1:25" x14ac:dyDescent="0.25">
      <c r="A44" t="s">
        <v>58</v>
      </c>
    </row>
    <row r="45" spans="1:25" x14ac:dyDescent="0.25">
      <c r="A45" t="s">
        <v>59</v>
      </c>
    </row>
    <row r="46" spans="1:25" x14ac:dyDescent="0.25">
      <c r="A46" t="s">
        <v>60</v>
      </c>
    </row>
    <row r="47" spans="1:25" x14ac:dyDescent="0.25">
      <c r="A47" t="s">
        <v>61</v>
      </c>
    </row>
    <row r="48" spans="1:25" x14ac:dyDescent="0.25">
      <c r="A48" t="s">
        <v>62</v>
      </c>
    </row>
    <row r="50" spans="4:8" x14ac:dyDescent="0.25">
      <c r="D50" t="s">
        <v>63</v>
      </c>
    </row>
    <row r="51" spans="4:8" x14ac:dyDescent="0.25">
      <c r="D51" t="s">
        <v>64</v>
      </c>
      <c r="E51">
        <v>29</v>
      </c>
    </row>
    <row r="52" spans="4:8" x14ac:dyDescent="0.25">
      <c r="D52" t="s">
        <v>65</v>
      </c>
    </row>
    <row r="53" spans="4:8" x14ac:dyDescent="0.25">
      <c r="H53" t="s">
        <v>66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MA11_1B1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2024-10-31T22:26:35Z</dcterms:created>
  <dcterms:modified xsi:type="dcterms:W3CDTF">2024-10-31T22:26:35Z</dcterms:modified>
</cp:coreProperties>
</file>