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MA12_1A1" sheetId="1" r:id="rId1"/>
  </sheets>
  <calcPr calcId="145621"/>
</workbook>
</file>

<file path=xl/calcChain.xml><?xml version="1.0" encoding="utf-8"?>
<calcChain xmlns="http://schemas.openxmlformats.org/spreadsheetml/2006/main">
  <c r="Y44" i="1" l="1"/>
  <c r="Y36" i="1"/>
  <c r="Y30" i="1"/>
  <c r="Y22" i="1"/>
  <c r="Y9" i="1"/>
  <c r="X44" i="1"/>
  <c r="X36" i="1"/>
  <c r="X30" i="1"/>
  <c r="X22" i="1"/>
  <c r="X9" i="1"/>
  <c r="W44" i="1"/>
  <c r="W36" i="1"/>
  <c r="W30" i="1"/>
  <c r="W22" i="1"/>
  <c r="W9" i="1"/>
  <c r="V44" i="1"/>
  <c r="V36" i="1"/>
  <c r="V30" i="1"/>
  <c r="V22" i="1"/>
  <c r="V9" i="1"/>
  <c r="U44" i="1"/>
  <c r="U36" i="1"/>
  <c r="U30" i="1"/>
  <c r="U22" i="1"/>
  <c r="U9" i="1"/>
  <c r="T44" i="1"/>
  <c r="T36" i="1"/>
  <c r="T30" i="1"/>
  <c r="T22" i="1"/>
  <c r="T9" i="1"/>
  <c r="S44" i="1"/>
  <c r="S36" i="1"/>
  <c r="S30" i="1"/>
  <c r="S22" i="1"/>
  <c r="S9" i="1"/>
  <c r="R44" i="1"/>
  <c r="R36" i="1"/>
  <c r="R30" i="1"/>
  <c r="R22" i="1"/>
  <c r="M22" i="1" s="1"/>
  <c r="R9" i="1"/>
  <c r="Q44" i="1"/>
  <c r="Q36" i="1"/>
  <c r="Q30" i="1"/>
  <c r="Q22" i="1"/>
  <c r="Q9" i="1"/>
  <c r="O44" i="1"/>
  <c r="O36" i="1"/>
  <c r="O30" i="1"/>
  <c r="O22" i="1"/>
  <c r="O9" i="1"/>
  <c r="M44" i="1"/>
  <c r="M36" i="1"/>
  <c r="M30" i="1"/>
  <c r="M9" i="1"/>
</calcChain>
</file>

<file path=xl/sharedStrings.xml><?xml version="1.0" encoding="utf-8"?>
<sst xmlns="http://schemas.openxmlformats.org/spreadsheetml/2006/main" count="345" uniqueCount="70">
  <si>
    <t xml:space="preserve">       INFORME DE SITUACION ACADEMICA DE ALUMNOS</t>
  </si>
  <si>
    <t>Cursada N°: 8005</t>
  </si>
  <si>
    <t>Carrera:     TECNICO SUPERIOR EN MANTENIMIENTO INDUSTRIAL C/OR.</t>
  </si>
  <si>
    <t>Ciclo: 1</t>
  </si>
  <si>
    <t xml:space="preserve">Espacio:     QUIMICA GENERAL E INDUSTRIAL  </t>
  </si>
  <si>
    <t>(MA12)    1-A  1  Anual        2024</t>
  </si>
  <si>
    <t xml:space="preserve">Docente:      ZENTENO, Paola Micaela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</si>
  <si>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</si>
  <si>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</si>
  <si>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</si>
  <si>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</si>
  <si>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</si>
  <si>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</si>
  <si>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</si>
  <si>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</si>
  <si>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</si>
  <si>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</si>
  <si>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</si>
  <si>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</si>
  <si>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</si>
  <si>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AGUIRRE, Lucas María                    </t>
  </si>
  <si>
    <t xml:space="preserve">  </t>
  </si>
  <si>
    <t>espacio sin promoción</t>
  </si>
  <si>
    <t xml:space="preserve">ALBORNOZ, Nadia Karina                  </t>
  </si>
  <si>
    <t>-</t>
  </si>
  <si>
    <t>Libre</t>
  </si>
  <si>
    <t xml:space="preserve">ALVARADO, Thomas Carlos Ariel           </t>
  </si>
  <si>
    <t xml:space="preserve">ALVEZ, Julian Ezequiel                  </t>
  </si>
  <si>
    <t xml:space="preserve">ARANCIBIA, Patricia Adriana             </t>
  </si>
  <si>
    <t xml:space="preserve">BARRIA CARRIZO, Anahi Cristel           </t>
  </si>
  <si>
    <t xml:space="preserve">BELMONTE, Elisa Vanesa                  </t>
  </si>
  <si>
    <t xml:space="preserve">BENITEZ VALDEZ, Keila Oriana            </t>
  </si>
  <si>
    <t xml:space="preserve">BENITEZ, Monica Azucena                 </t>
  </si>
  <si>
    <t xml:space="preserve">BOGARIN PORTILLO, Rumilda               </t>
  </si>
  <si>
    <t xml:space="preserve">CARDENAS, Cindi Joshua Judith           </t>
  </si>
  <si>
    <t xml:space="preserve">CARDOZO, Brenda Geraldine               </t>
  </si>
  <si>
    <t xml:space="preserve">CARRIZO, Candela Melina                 </t>
  </si>
  <si>
    <t xml:space="preserve">CHAILE, Hernán Agustín                  </t>
  </si>
  <si>
    <t xml:space="preserve">CLEMENT ARENCIBIA, Gustavo Daniel       </t>
  </si>
  <si>
    <t xml:space="preserve">COK, Tamara Guillermina                 </t>
  </si>
  <si>
    <t xml:space="preserve">COSTILLA, Nestor Daniel                 </t>
  </si>
  <si>
    <t xml:space="preserve">COUCEIRO, Juan Daniel                   </t>
  </si>
  <si>
    <t xml:space="preserve">DA SILVA, Axel Matías Alexander         </t>
  </si>
  <si>
    <t>A</t>
  </si>
  <si>
    <t xml:space="preserve">DELGADO, Daiana Del Carmen              </t>
  </si>
  <si>
    <t xml:space="preserve">DENIS, Matias Nicolas                   </t>
  </si>
  <si>
    <t xml:space="preserve">DORADO, Federico Nahuel                 </t>
  </si>
  <si>
    <t xml:space="preserve">DOS SANTOS, Diego Raul                  </t>
  </si>
  <si>
    <t xml:space="preserve">DOS SANTOS, Irene Abril                 </t>
  </si>
  <si>
    <t xml:space="preserve">FABRIS REMENTERIA,  Juan Ignacio Jesús  </t>
  </si>
  <si>
    <t xml:space="preserve">FLORES, Nicolas Alejandro               </t>
  </si>
  <si>
    <t xml:space="preserve">FUENTEALBA CONTRERAS, Alan Nahuel       </t>
  </si>
  <si>
    <t xml:space="preserve">GALFRASCOLI, Melisa Aylen               </t>
  </si>
  <si>
    <t xml:space="preserve">GARCIA, Federico Gaston                 </t>
  </si>
  <si>
    <t xml:space="preserve">GAVIÑA SUBIABRE, Aldana Nair            </t>
  </si>
  <si>
    <t xml:space="preserve">GIRON, Elian                            </t>
  </si>
  <si>
    <t xml:space="preserve">GOMEZ, María Eugenia                    </t>
  </si>
  <si>
    <t xml:space="preserve">GUINEO TELLEZ, Joaquin Francisco        </t>
  </si>
  <si>
    <t xml:space="preserve">HERNANDEZ, Villegas Sebastian Andres    </t>
  </si>
  <si>
    <t xml:space="preserve">JIMENEZ PARDO, Macarena Emperatriz      </t>
  </si>
  <si>
    <t xml:space="preserve">OJEDA GONZALEZ, Maria Elena             </t>
  </si>
  <si>
    <t xml:space="preserve">PAVON, Camila Milagros                  </t>
  </si>
  <si>
    <t xml:space="preserve">RODRIGUEZ GOMEZ, Dayana Agustina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</si>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</sst>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5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14521</v>
      </c>
      <c r="D9" s="4" t="s">
        <v>20</v>
      </c>
      <c r="E9" s="6">
        <v>100</v>
      </c>
      <c r="F9" s="6">
        <v>10</v>
      </c>
      <c r="G9" s="6">
        <v>7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10</v>
      </c>
      <c r="S9">
        <f>IFERROR(VALUE(G9),0)</f>
        <v>7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14810</v>
      </c>
      <c r="D10" s="4" t="s">
        <v>23</v>
      </c>
      <c r="E10" s="6">
        <v>80</v>
      </c>
      <c r="F10" s="6">
        <v>6</v>
      </c>
      <c r="G10" s="6"/>
      <c r="H10" s="6"/>
      <c r="I10" s="6" t="s">
        <v>24</v>
      </c>
      <c r="J10" s="6" t="s">
        <v>24</v>
      </c>
      <c r="K10" s="6" t="s">
        <v>24</v>
      </c>
      <c r="L10" s="6" t="s">
        <v>24</v>
      </c>
      <c r="M10" s="7" t="s">
        <v>21</v>
      </c>
      <c r="N10" s="7" t="s">
        <v>21</v>
      </c>
      <c r="O10" s="7" t="s">
        <v>25</v>
      </c>
      <c r="P10" s="2" t="s">
        <v>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14543</v>
      </c>
      <c r="D11" s="4" t="s">
        <v>26</v>
      </c>
      <c r="E11" s="6">
        <v>80</v>
      </c>
      <c r="F11" s="6">
        <v>7</v>
      </c>
      <c r="G11" s="6"/>
      <c r="H11" s="6"/>
      <c r="I11" s="6" t="s">
        <v>24</v>
      </c>
      <c r="J11" s="6" t="s">
        <v>24</v>
      </c>
      <c r="K11" s="6" t="s">
        <v>24</v>
      </c>
      <c r="L11" s="6" t="s">
        <v>24</v>
      </c>
      <c r="M11" s="7" t="s">
        <v>21</v>
      </c>
      <c r="N11" s="7" t="s">
        <v>21</v>
      </c>
      <c r="O11" s="7" t="s">
        <v>25</v>
      </c>
      <c r="P11" s="2" t="s">
        <v>22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14126</v>
      </c>
      <c r="D12" s="4" t="s">
        <v>27</v>
      </c>
      <c r="E12" s="6">
        <v>60</v>
      </c>
      <c r="F12" s="6">
        <v>4</v>
      </c>
      <c r="G12" s="6"/>
      <c r="H12" s="6"/>
      <c r="I12" s="6" t="s">
        <v>24</v>
      </c>
      <c r="J12" s="6" t="s">
        <v>24</v>
      </c>
      <c r="K12" s="6" t="s">
        <v>24</v>
      </c>
      <c r="L12" s="6" t="s">
        <v>24</v>
      </c>
      <c r="M12" s="7" t="s">
        <v>21</v>
      </c>
      <c r="N12" s="7" t="s">
        <v>21</v>
      </c>
      <c r="O12" s="7" t="s">
        <v>25</v>
      </c>
      <c r="P12" s="2" t="s">
        <v>22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14837</v>
      </c>
      <c r="D13" s="4" t="s">
        <v>28</v>
      </c>
      <c r="E13" s="6">
        <v>0</v>
      </c>
      <c r="F13" s="6"/>
      <c r="G13" s="6"/>
      <c r="H13" s="6"/>
      <c r="I13" s="6" t="s">
        <v>24</v>
      </c>
      <c r="J13" s="6" t="s">
        <v>24</v>
      </c>
      <c r="K13" s="6" t="s">
        <v>24</v>
      </c>
      <c r="L13" s="6" t="s">
        <v>24</v>
      </c>
      <c r="M13" s="7" t="s">
        <v>21</v>
      </c>
      <c r="N13" s="7" t="s">
        <v>21</v>
      </c>
      <c r="O13" s="7" t="s">
        <v>25</v>
      </c>
      <c r="P13" s="2" t="s">
        <v>22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14130</v>
      </c>
      <c r="D14" s="4" t="s">
        <v>29</v>
      </c>
      <c r="E14" s="6">
        <v>80</v>
      </c>
      <c r="F14" s="6">
        <v>6</v>
      </c>
      <c r="G14" s="6">
        <v>1</v>
      </c>
      <c r="H14" s="6"/>
      <c r="I14" s="6" t="s">
        <v>24</v>
      </c>
      <c r="J14" s="6" t="s">
        <v>24</v>
      </c>
      <c r="K14" s="6" t="s">
        <v>24</v>
      </c>
      <c r="L14" s="6" t="s">
        <v>24</v>
      </c>
      <c r="M14" s="7" t="s">
        <v>21</v>
      </c>
      <c r="N14" s="7" t="s">
        <v>21</v>
      </c>
      <c r="O14" s="7" t="s">
        <v>25</v>
      </c>
      <c r="P14" s="2" t="s">
        <v>22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14813</v>
      </c>
      <c r="D15" s="4" t="s">
        <v>30</v>
      </c>
      <c r="E15" s="6">
        <v>0</v>
      </c>
      <c r="F15" s="6"/>
      <c r="G15" s="6"/>
      <c r="H15" s="6"/>
      <c r="I15" s="6" t="s">
        <v>24</v>
      </c>
      <c r="J15" s="6" t="s">
        <v>24</v>
      </c>
      <c r="K15" s="6" t="s">
        <v>24</v>
      </c>
      <c r="L15" s="6" t="s">
        <v>24</v>
      </c>
      <c r="M15" s="7" t="s">
        <v>21</v>
      </c>
      <c r="N15" s="7" t="s">
        <v>21</v>
      </c>
      <c r="O15" s="7" t="s">
        <v>25</v>
      </c>
      <c r="P15" s="2" t="s">
        <v>22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14569</v>
      </c>
      <c r="D16" s="4" t="s">
        <v>31</v>
      </c>
      <c r="E16" s="6">
        <v>0</v>
      </c>
      <c r="F16" s="6"/>
      <c r="G16" s="6"/>
      <c r="H16" s="6"/>
      <c r="I16" s="6" t="s">
        <v>24</v>
      </c>
      <c r="J16" s="6" t="s">
        <v>24</v>
      </c>
      <c r="K16" s="6" t="s">
        <v>24</v>
      </c>
      <c r="L16" s="6" t="s">
        <v>24</v>
      </c>
      <c r="M16" s="7" t="s">
        <v>21</v>
      </c>
      <c r="N16" s="7" t="s">
        <v>21</v>
      </c>
      <c r="O16" s="7" t="s">
        <v>25</v>
      </c>
      <c r="P16" s="2" t="s">
        <v>22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9634</v>
      </c>
      <c r="D17" s="4" t="s">
        <v>32</v>
      </c>
      <c r="E17" s="6">
        <v>0</v>
      </c>
      <c r="F17" s="6"/>
      <c r="G17" s="6"/>
      <c r="H17" s="6"/>
      <c r="I17" s="6" t="s">
        <v>24</v>
      </c>
      <c r="J17" s="6" t="s">
        <v>24</v>
      </c>
      <c r="K17" s="6" t="s">
        <v>24</v>
      </c>
      <c r="L17" s="6" t="s">
        <v>24</v>
      </c>
      <c r="M17" s="7" t="s">
        <v>21</v>
      </c>
      <c r="N17" s="7" t="s">
        <v>21</v>
      </c>
      <c r="O17" s="7" t="s">
        <v>25</v>
      </c>
      <c r="P17" s="2" t="s">
        <v>22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14537</v>
      </c>
      <c r="D18" s="4" t="s">
        <v>33</v>
      </c>
      <c r="E18" s="6">
        <v>80</v>
      </c>
      <c r="F18" s="6">
        <v>6</v>
      </c>
      <c r="G18" s="6"/>
      <c r="H18" s="6"/>
      <c r="I18" s="6" t="s">
        <v>24</v>
      </c>
      <c r="J18" s="6" t="s">
        <v>24</v>
      </c>
      <c r="K18" s="6" t="s">
        <v>24</v>
      </c>
      <c r="L18" s="6" t="s">
        <v>24</v>
      </c>
      <c r="M18" s="7" t="s">
        <v>21</v>
      </c>
      <c r="N18" s="7" t="s">
        <v>21</v>
      </c>
      <c r="O18" s="7" t="s">
        <v>25</v>
      </c>
      <c r="P18" s="2" t="s">
        <v>22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12596</v>
      </c>
      <c r="D19" s="4" t="s">
        <v>34</v>
      </c>
      <c r="E19" s="6">
        <v>80</v>
      </c>
      <c r="F19" s="6">
        <v>8</v>
      </c>
      <c r="G19" s="6"/>
      <c r="H19" s="6"/>
      <c r="I19" s="6" t="s">
        <v>24</v>
      </c>
      <c r="J19" s="6" t="s">
        <v>24</v>
      </c>
      <c r="K19" s="6" t="s">
        <v>24</v>
      </c>
      <c r="L19" s="6" t="s">
        <v>24</v>
      </c>
      <c r="M19" s="7" t="s">
        <v>21</v>
      </c>
      <c r="N19" s="7" t="s">
        <v>21</v>
      </c>
      <c r="O19" s="7" t="s">
        <v>25</v>
      </c>
      <c r="P19" s="2" t="s">
        <v>22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14865</v>
      </c>
      <c r="D20" s="4" t="s">
        <v>35</v>
      </c>
      <c r="E20" s="6">
        <v>0</v>
      </c>
      <c r="F20" s="6"/>
      <c r="G20" s="6"/>
      <c r="H20" s="6"/>
      <c r="I20" s="6" t="s">
        <v>24</v>
      </c>
      <c r="J20" s="6" t="s">
        <v>24</v>
      </c>
      <c r="K20" s="6" t="s">
        <v>24</v>
      </c>
      <c r="L20" s="6" t="s">
        <v>24</v>
      </c>
      <c r="M20" s="7" t="s">
        <v>21</v>
      </c>
      <c r="N20" s="7" t="s">
        <v>21</v>
      </c>
      <c r="O20" s="7" t="s">
        <v>25</v>
      </c>
      <c r="P20" s="2" t="s">
        <v>22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12677</v>
      </c>
      <c r="D21" s="4" t="s">
        <v>36</v>
      </c>
      <c r="E21" s="6">
        <v>80</v>
      </c>
      <c r="F21" s="6">
        <v>8</v>
      </c>
      <c r="G21" s="6"/>
      <c r="H21" s="6"/>
      <c r="I21" s="6" t="s">
        <v>24</v>
      </c>
      <c r="J21" s="6" t="s">
        <v>24</v>
      </c>
      <c r="K21" s="6" t="s">
        <v>24</v>
      </c>
      <c r="L21" s="6" t="s">
        <v>24</v>
      </c>
      <c r="M21" s="7" t="s">
        <v>21</v>
      </c>
      <c r="N21" s="7" t="s">
        <v>21</v>
      </c>
      <c r="O21" s="7" t="s">
        <v>25</v>
      </c>
      <c r="P21" s="2" t="s">
        <v>22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14494</v>
      </c>
      <c r="D22" s="4" t="s">
        <v>37</v>
      </c>
      <c r="E22" s="6">
        <v>80</v>
      </c>
      <c r="F22" s="6">
        <v>9</v>
      </c>
      <c r="G22" s="6">
        <v>2</v>
      </c>
      <c r="H22" s="6">
        <v>6</v>
      </c>
      <c r="I22" s="6"/>
      <c r="J22" s="6"/>
      <c r="K22" s="6"/>
      <c r="L22" s="6"/>
      <c r="M22" s="7">
        <f>CEILING( AVERAGE( R22,V22),1)</f>
        <v>5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22</v>
      </c>
      <c r="Q22">
        <f>IFERROR(VALUE(E22),0)</f>
        <v>80</v>
      </c>
      <c r="R22">
        <f>IFERROR(VALUE(F22),0)</f>
        <v>9</v>
      </c>
      <c r="S22">
        <f>IFERROR(VALUE(G22),0)</f>
        <v>2</v>
      </c>
      <c r="T22">
        <f>IFERROR(VALUE(H22),0)</f>
        <v>6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5</v>
      </c>
    </row>
    <row r="23" spans="1:25" x14ac:dyDescent="0.25">
      <c r="A23" s="4"/>
      <c r="B23" s="4">
        <v>15</v>
      </c>
      <c r="C23" s="4">
        <v>14824</v>
      </c>
      <c r="D23" s="4" t="s">
        <v>38</v>
      </c>
      <c r="E23" s="6">
        <v>60</v>
      </c>
      <c r="F23" s="6">
        <v>4</v>
      </c>
      <c r="G23" s="6"/>
      <c r="H23" s="6"/>
      <c r="I23" s="6" t="s">
        <v>24</v>
      </c>
      <c r="J23" s="6" t="s">
        <v>24</v>
      </c>
      <c r="K23" s="6" t="s">
        <v>24</v>
      </c>
      <c r="L23" s="6" t="s">
        <v>24</v>
      </c>
      <c r="M23" s="7" t="s">
        <v>21</v>
      </c>
      <c r="N23" s="7" t="s">
        <v>21</v>
      </c>
      <c r="O23" s="7" t="s">
        <v>25</v>
      </c>
      <c r="P23" s="2" t="s">
        <v>22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12286</v>
      </c>
      <c r="D24" s="4" t="s">
        <v>39</v>
      </c>
      <c r="E24" s="6">
        <v>0</v>
      </c>
      <c r="F24" s="6"/>
      <c r="G24" s="6"/>
      <c r="H24" s="6"/>
      <c r="I24" s="6" t="s">
        <v>24</v>
      </c>
      <c r="J24" s="6" t="s">
        <v>24</v>
      </c>
      <c r="K24" s="6" t="s">
        <v>24</v>
      </c>
      <c r="L24" s="6" t="s">
        <v>24</v>
      </c>
      <c r="M24" s="7" t="s">
        <v>21</v>
      </c>
      <c r="N24" s="7" t="s">
        <v>21</v>
      </c>
      <c r="O24" s="7" t="s">
        <v>25</v>
      </c>
      <c r="P24" s="2" t="s">
        <v>22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5276</v>
      </c>
      <c r="D25" s="4" t="s">
        <v>40</v>
      </c>
      <c r="E25" s="6">
        <v>80</v>
      </c>
      <c r="F25" s="6">
        <v>9</v>
      </c>
      <c r="G25" s="6">
        <v>1</v>
      </c>
      <c r="H25" s="6"/>
      <c r="I25" s="6" t="s">
        <v>24</v>
      </c>
      <c r="J25" s="6" t="s">
        <v>24</v>
      </c>
      <c r="K25" s="6" t="s">
        <v>24</v>
      </c>
      <c r="L25" s="6" t="s">
        <v>24</v>
      </c>
      <c r="M25" s="7" t="s">
        <v>21</v>
      </c>
      <c r="N25" s="7" t="s">
        <v>21</v>
      </c>
      <c r="O25" s="7" t="s">
        <v>25</v>
      </c>
      <c r="P25" s="2" t="s">
        <v>22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14812</v>
      </c>
      <c r="D26" s="4" t="s">
        <v>41</v>
      </c>
      <c r="E26" s="6">
        <v>0</v>
      </c>
      <c r="F26" s="6"/>
      <c r="G26" s="6"/>
      <c r="H26" s="6"/>
      <c r="I26" s="6" t="s">
        <v>24</v>
      </c>
      <c r="J26" s="6" t="s">
        <v>24</v>
      </c>
      <c r="K26" s="6" t="s">
        <v>24</v>
      </c>
      <c r="L26" s="6" t="s">
        <v>24</v>
      </c>
      <c r="M26" s="7" t="s">
        <v>21</v>
      </c>
      <c r="N26" s="7" t="s">
        <v>21</v>
      </c>
      <c r="O26" s="7" t="s">
        <v>25</v>
      </c>
      <c r="P26" s="2" t="s">
        <v>22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14501</v>
      </c>
      <c r="D27" s="4" t="s">
        <v>42</v>
      </c>
      <c r="E27" s="6">
        <v>80</v>
      </c>
      <c r="F27" s="6">
        <v>6</v>
      </c>
      <c r="G27" s="6" t="s">
        <v>43</v>
      </c>
      <c r="H27" s="6">
        <v>2</v>
      </c>
      <c r="I27" s="6" t="s">
        <v>24</v>
      </c>
      <c r="J27" s="6" t="s">
        <v>24</v>
      </c>
      <c r="K27" s="6" t="s">
        <v>24</v>
      </c>
      <c r="L27" s="6" t="s">
        <v>24</v>
      </c>
      <c r="M27" s="7" t="s">
        <v>21</v>
      </c>
      <c r="N27" s="7" t="s">
        <v>21</v>
      </c>
      <c r="O27" s="7" t="s">
        <v>25</v>
      </c>
      <c r="P27" s="2" t="s">
        <v>22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13375</v>
      </c>
      <c r="D28" s="4" t="s">
        <v>44</v>
      </c>
      <c r="E28" s="6">
        <v>80</v>
      </c>
      <c r="F28" s="6">
        <v>7</v>
      </c>
      <c r="G28" s="6">
        <v>3</v>
      </c>
      <c r="H28" s="6"/>
      <c r="I28" s="6" t="s">
        <v>24</v>
      </c>
      <c r="J28" s="6" t="s">
        <v>24</v>
      </c>
      <c r="K28" s="6" t="s">
        <v>24</v>
      </c>
      <c r="L28" s="6" t="s">
        <v>24</v>
      </c>
      <c r="M28" s="7" t="s">
        <v>21</v>
      </c>
      <c r="N28" s="7" t="s">
        <v>21</v>
      </c>
      <c r="O28" s="7" t="s">
        <v>25</v>
      </c>
      <c r="P28" s="2" t="s">
        <v>22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14764</v>
      </c>
      <c r="D29" s="4" t="s">
        <v>45</v>
      </c>
      <c r="E29" s="6">
        <v>40</v>
      </c>
      <c r="F29" s="6"/>
      <c r="G29" s="6"/>
      <c r="H29" s="6"/>
      <c r="I29" s="6" t="s">
        <v>24</v>
      </c>
      <c r="J29" s="6" t="s">
        <v>24</v>
      </c>
      <c r="K29" s="6" t="s">
        <v>24</v>
      </c>
      <c r="L29" s="6" t="s">
        <v>24</v>
      </c>
      <c r="M29" s="7" t="s">
        <v>21</v>
      </c>
      <c r="N29" s="7" t="s">
        <v>21</v>
      </c>
      <c r="O29" s="7" t="s">
        <v>25</v>
      </c>
      <c r="P29" s="2" t="s">
        <v>22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14839</v>
      </c>
      <c r="D30" s="4" t="s">
        <v>46</v>
      </c>
      <c r="E30" s="6">
        <v>100</v>
      </c>
      <c r="F30" s="6">
        <v>8</v>
      </c>
      <c r="G30" s="6">
        <v>4</v>
      </c>
      <c r="H30" s="6">
        <v>7</v>
      </c>
      <c r="I30" s="6"/>
      <c r="J30" s="6"/>
      <c r="K30" s="6"/>
      <c r="L30" s="6"/>
      <c r="M30" s="7">
        <f>CEILING( AVERAGE( R30,V30),1)</f>
        <v>4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P30" s="2" t="s">
        <v>22</v>
      </c>
      <c r="Q30">
        <f>IFERROR(VALUE(E30),0)</f>
        <v>100</v>
      </c>
      <c r="R30">
        <f>IFERROR(VALUE(F30),0)</f>
        <v>8</v>
      </c>
      <c r="S30">
        <f>IFERROR(VALUE(G30),0)</f>
        <v>4</v>
      </c>
      <c r="T30">
        <f>IFERROR(VALUE(H30),0)</f>
        <v>7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4</v>
      </c>
    </row>
    <row r="31" spans="1:25" x14ac:dyDescent="0.25">
      <c r="A31" s="4"/>
      <c r="B31" s="4">
        <v>23</v>
      </c>
      <c r="C31" s="4">
        <v>14834</v>
      </c>
      <c r="D31" s="4" t="s">
        <v>47</v>
      </c>
      <c r="E31" s="6">
        <v>0</v>
      </c>
      <c r="F31" s="6"/>
      <c r="G31" s="6"/>
      <c r="H31" s="6"/>
      <c r="I31" s="6" t="s">
        <v>24</v>
      </c>
      <c r="J31" s="6" t="s">
        <v>24</v>
      </c>
      <c r="K31" s="6" t="s">
        <v>24</v>
      </c>
      <c r="L31" s="6" t="s">
        <v>24</v>
      </c>
      <c r="M31" s="7" t="s">
        <v>21</v>
      </c>
      <c r="N31" s="7" t="s">
        <v>21</v>
      </c>
      <c r="O31" s="7" t="s">
        <v>25</v>
      </c>
      <c r="P31" s="2" t="s">
        <v>22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14438</v>
      </c>
      <c r="D32" s="4" t="s">
        <v>48</v>
      </c>
      <c r="E32" s="6">
        <v>0</v>
      </c>
      <c r="F32" s="6"/>
      <c r="G32" s="6"/>
      <c r="H32" s="6"/>
      <c r="I32" s="6" t="s">
        <v>24</v>
      </c>
      <c r="J32" s="6" t="s">
        <v>24</v>
      </c>
      <c r="K32" s="6" t="s">
        <v>24</v>
      </c>
      <c r="L32" s="6" t="s">
        <v>24</v>
      </c>
      <c r="M32" s="7" t="s">
        <v>21</v>
      </c>
      <c r="N32" s="7" t="s">
        <v>21</v>
      </c>
      <c r="O32" s="7" t="s">
        <v>25</v>
      </c>
      <c r="P32" s="2" t="s">
        <v>22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14541</v>
      </c>
      <c r="D33" s="4" t="s">
        <v>49</v>
      </c>
      <c r="E33" s="6">
        <v>40</v>
      </c>
      <c r="F33" s="6"/>
      <c r="G33" s="6"/>
      <c r="H33" s="6"/>
      <c r="I33" s="6" t="s">
        <v>24</v>
      </c>
      <c r="J33" s="6" t="s">
        <v>24</v>
      </c>
      <c r="K33" s="6" t="s">
        <v>24</v>
      </c>
      <c r="L33" s="6" t="s">
        <v>24</v>
      </c>
      <c r="M33" s="7" t="s">
        <v>21</v>
      </c>
      <c r="N33" s="7" t="s">
        <v>21</v>
      </c>
      <c r="O33" s="7" t="s">
        <v>25</v>
      </c>
      <c r="P33" s="2" t="s">
        <v>22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9888</v>
      </c>
      <c r="D34" s="4" t="s">
        <v>50</v>
      </c>
      <c r="E34" s="6">
        <v>0</v>
      </c>
      <c r="F34" s="6"/>
      <c r="G34" s="6"/>
      <c r="H34" s="6"/>
      <c r="I34" s="6" t="s">
        <v>24</v>
      </c>
      <c r="J34" s="6" t="s">
        <v>24</v>
      </c>
      <c r="K34" s="6" t="s">
        <v>24</v>
      </c>
      <c r="L34" s="6" t="s">
        <v>24</v>
      </c>
      <c r="M34" s="7" t="s">
        <v>21</v>
      </c>
      <c r="N34" s="7" t="s">
        <v>21</v>
      </c>
      <c r="O34" s="7" t="s">
        <v>25</v>
      </c>
      <c r="P34" s="2" t="s">
        <v>22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14570</v>
      </c>
      <c r="D35" s="4" t="s">
        <v>51</v>
      </c>
      <c r="E35" s="6">
        <v>80</v>
      </c>
      <c r="F35" s="6">
        <v>6</v>
      </c>
      <c r="G35" s="6"/>
      <c r="H35" s="6"/>
      <c r="I35" s="6" t="s">
        <v>24</v>
      </c>
      <c r="J35" s="6" t="s">
        <v>24</v>
      </c>
      <c r="K35" s="6" t="s">
        <v>24</v>
      </c>
      <c r="L35" s="6" t="s">
        <v>24</v>
      </c>
      <c r="M35" s="7" t="s">
        <v>21</v>
      </c>
      <c r="N35" s="7" t="s">
        <v>21</v>
      </c>
      <c r="O35" s="7" t="s">
        <v>25</v>
      </c>
      <c r="P35" s="2" t="s">
        <v>22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14556</v>
      </c>
      <c r="D36" s="4" t="s">
        <v>52</v>
      </c>
      <c r="E36" s="6">
        <v>100</v>
      </c>
      <c r="F36" s="6">
        <v>10</v>
      </c>
      <c r="G36" s="6">
        <v>6</v>
      </c>
      <c r="H36" s="6"/>
      <c r="I36" s="6"/>
      <c r="J36" s="6"/>
      <c r="K36" s="6"/>
      <c r="L36" s="6"/>
      <c r="M36" s="7">
        <f>CEILING( AVERAGE( R36,V36),1)</f>
        <v>5</v>
      </c>
      <c r="N36" s="7" t="s">
        <v>21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--</v>
      </c>
      <c r="P36" s="2" t="s">
        <v>22</v>
      </c>
      <c r="Q36">
        <f>IFERROR(VALUE(E36),0)</f>
        <v>100</v>
      </c>
      <c r="R36">
        <f>IFERROR(VALUE(F36),0)</f>
        <v>10</v>
      </c>
      <c r="S36">
        <f>IFERROR(VALUE(G36),0)</f>
        <v>6</v>
      </c>
      <c r="T36">
        <f>IFERROR(VALUE(H36),0)</f>
        <v>0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5</v>
      </c>
    </row>
    <row r="37" spans="1:25" x14ac:dyDescent="0.25">
      <c r="A37" s="4"/>
      <c r="B37" s="4">
        <v>29</v>
      </c>
      <c r="C37" s="4">
        <v>14758</v>
      </c>
      <c r="D37" s="4" t="s">
        <v>53</v>
      </c>
      <c r="E37" s="6">
        <v>0</v>
      </c>
      <c r="F37" s="6"/>
      <c r="G37" s="6"/>
      <c r="H37" s="6"/>
      <c r="I37" s="6" t="s">
        <v>24</v>
      </c>
      <c r="J37" s="6" t="s">
        <v>24</v>
      </c>
      <c r="K37" s="6" t="s">
        <v>24</v>
      </c>
      <c r="L37" s="6" t="s">
        <v>24</v>
      </c>
      <c r="M37" s="7" t="s">
        <v>21</v>
      </c>
      <c r="N37" s="7" t="s">
        <v>21</v>
      </c>
      <c r="O37" s="7" t="s">
        <v>25</v>
      </c>
      <c r="P37" s="2" t="s">
        <v>22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13383</v>
      </c>
      <c r="D38" s="4" t="s">
        <v>54</v>
      </c>
      <c r="E38" s="6">
        <v>0</v>
      </c>
      <c r="F38" s="6"/>
      <c r="G38" s="6"/>
      <c r="H38" s="6"/>
      <c r="I38" s="6" t="s">
        <v>24</v>
      </c>
      <c r="J38" s="6" t="s">
        <v>24</v>
      </c>
      <c r="K38" s="6" t="s">
        <v>24</v>
      </c>
      <c r="L38" s="6" t="s">
        <v>24</v>
      </c>
      <c r="M38" s="7" t="s">
        <v>21</v>
      </c>
      <c r="N38" s="7" t="s">
        <v>21</v>
      </c>
      <c r="O38" s="7" t="s">
        <v>25</v>
      </c>
      <c r="P38" s="2" t="s">
        <v>22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14829</v>
      </c>
      <c r="D39" s="4" t="s">
        <v>55</v>
      </c>
      <c r="E39" s="6">
        <v>0</v>
      </c>
      <c r="F39" s="6"/>
      <c r="G39" s="6"/>
      <c r="H39" s="6"/>
      <c r="I39" s="6" t="s">
        <v>24</v>
      </c>
      <c r="J39" s="6" t="s">
        <v>24</v>
      </c>
      <c r="K39" s="6" t="s">
        <v>24</v>
      </c>
      <c r="L39" s="6" t="s">
        <v>24</v>
      </c>
      <c r="M39" s="7" t="s">
        <v>21</v>
      </c>
      <c r="N39" s="7" t="s">
        <v>21</v>
      </c>
      <c r="O39" s="7" t="s">
        <v>25</v>
      </c>
      <c r="P39" s="2" t="s">
        <v>22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14519</v>
      </c>
      <c r="D40" s="4" t="s">
        <v>56</v>
      </c>
      <c r="E40" s="6">
        <v>80</v>
      </c>
      <c r="F40" s="6">
        <v>6</v>
      </c>
      <c r="G40" s="6">
        <v>2</v>
      </c>
      <c r="H40" s="6"/>
      <c r="I40" s="6" t="s">
        <v>24</v>
      </c>
      <c r="J40" s="6" t="s">
        <v>24</v>
      </c>
      <c r="K40" s="6" t="s">
        <v>24</v>
      </c>
      <c r="L40" s="6" t="s">
        <v>24</v>
      </c>
      <c r="M40" s="7" t="s">
        <v>21</v>
      </c>
      <c r="N40" s="7" t="s">
        <v>21</v>
      </c>
      <c r="O40" s="7" t="s">
        <v>25</v>
      </c>
      <c r="P40" s="2" t="s">
        <v>22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11505</v>
      </c>
      <c r="D41" s="4" t="s">
        <v>57</v>
      </c>
      <c r="E41" s="6">
        <v>0</v>
      </c>
      <c r="F41" s="6"/>
      <c r="G41" s="6"/>
      <c r="H41" s="6"/>
      <c r="I41" s="6" t="s">
        <v>24</v>
      </c>
      <c r="J41" s="6" t="s">
        <v>24</v>
      </c>
      <c r="K41" s="6" t="s">
        <v>24</v>
      </c>
      <c r="L41" s="6" t="s">
        <v>24</v>
      </c>
      <c r="M41" s="7" t="s">
        <v>21</v>
      </c>
      <c r="N41" s="7" t="s">
        <v>21</v>
      </c>
      <c r="O41" s="7" t="s">
        <v>25</v>
      </c>
      <c r="P41" s="2" t="s">
        <v>22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13844</v>
      </c>
      <c r="D42" s="4" t="s">
        <v>58</v>
      </c>
      <c r="E42" s="6">
        <v>80</v>
      </c>
      <c r="F42" s="6">
        <v>6</v>
      </c>
      <c r="G42" s="6"/>
      <c r="H42" s="6"/>
      <c r="I42" s="6" t="s">
        <v>24</v>
      </c>
      <c r="J42" s="6" t="s">
        <v>24</v>
      </c>
      <c r="K42" s="6" t="s">
        <v>24</v>
      </c>
      <c r="L42" s="6" t="s">
        <v>24</v>
      </c>
      <c r="M42" s="7" t="s">
        <v>21</v>
      </c>
      <c r="N42" s="7" t="s">
        <v>21</v>
      </c>
      <c r="O42" s="7" t="s">
        <v>25</v>
      </c>
      <c r="P42" s="2" t="s">
        <v>22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14828</v>
      </c>
      <c r="D43" s="4" t="s">
        <v>59</v>
      </c>
      <c r="E43" s="6">
        <v>80</v>
      </c>
      <c r="F43" s="6">
        <v>7</v>
      </c>
      <c r="G43" s="6"/>
      <c r="H43" s="6"/>
      <c r="I43" s="6" t="s">
        <v>24</v>
      </c>
      <c r="J43" s="6" t="s">
        <v>24</v>
      </c>
      <c r="K43" s="6" t="s">
        <v>24</v>
      </c>
      <c r="L43" s="6" t="s">
        <v>24</v>
      </c>
      <c r="M43" s="7" t="s">
        <v>21</v>
      </c>
      <c r="N43" s="7" t="s">
        <v>21</v>
      </c>
      <c r="O43" s="7" t="s">
        <v>25</v>
      </c>
      <c r="P43" s="2" t="s">
        <v>22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</row>
    <row r="44" spans="1:25" x14ac:dyDescent="0.25">
      <c r="A44" s="4"/>
      <c r="B44" s="4">
        <v>36</v>
      </c>
      <c r="C44" s="4">
        <v>12635</v>
      </c>
      <c r="D44" s="4" t="s">
        <v>60</v>
      </c>
      <c r="E44" s="6">
        <v>80</v>
      </c>
      <c r="F44" s="6">
        <v>8</v>
      </c>
      <c r="G44" s="6">
        <v>8</v>
      </c>
      <c r="H44" s="6"/>
      <c r="I44" s="6"/>
      <c r="J44" s="6"/>
      <c r="K44" s="6"/>
      <c r="L44" s="6"/>
      <c r="M44" s="7">
        <f>CEILING( AVERAGE( R44,V44),1)</f>
        <v>4</v>
      </c>
      <c r="N44" s="7" t="s">
        <v>21</v>
      </c>
      <c r="O44" s="7" t="str">
        <f>IF(ISBLANK(E44),"-",IF(AND(ISBLANK(P44),Q44&gt;=65,Y44&gt;=8,S44&gt;=8,U44&gt;=65,W44&gt;=8),"Promociona",IF(AND(Q44&gt;=65,U44&gt;=65,Y44&gt;=6,OR(S44&gt;=6,T44&gt;=6),OR(W44&gt;=6,X44&gt;=6)),"Regular",IF(AND(ISBLANK(I44),Q44&gt;=65,R44&gt;=1,OR(S44&gt;=6,T44&gt;=6)),"--","Libre"))))</f>
        <v>--</v>
      </c>
      <c r="P44" s="2" t="s">
        <v>22</v>
      </c>
      <c r="Q44">
        <f>IFERROR(VALUE(E44),0)</f>
        <v>80</v>
      </c>
      <c r="R44">
        <f>IFERROR(VALUE(F44),0)</f>
        <v>8</v>
      </c>
      <c r="S44">
        <f>IFERROR(VALUE(G44),0)</f>
        <v>8</v>
      </c>
      <c r="T44">
        <f>IFERROR(VALUE(H44),0)</f>
        <v>0</v>
      </c>
      <c r="U44">
        <f>IFERROR(VALUE(I44),0)</f>
        <v>0</v>
      </c>
      <c r="V44">
        <f>IFERROR(VALUE(J44),0)</f>
        <v>0</v>
      </c>
      <c r="W44">
        <f>IFERROR(VALUE(K44),0)</f>
        <v>0</v>
      </c>
      <c r="X44">
        <f>IFERROR(VALUE(L44),0)</f>
        <v>0</v>
      </c>
      <c r="Y44">
        <f>IFERROR(VALUE(M44),0)</f>
        <v>4</v>
      </c>
    </row>
    <row r="45" spans="1:25" x14ac:dyDescent="0.25">
      <c r="A45" s="4"/>
      <c r="B45" s="4">
        <v>37</v>
      </c>
      <c r="C45" s="4">
        <v>12632</v>
      </c>
      <c r="D45" s="4" t="s">
        <v>61</v>
      </c>
      <c r="E45" s="6">
        <v>40</v>
      </c>
      <c r="F45" s="6"/>
      <c r="G45" s="6"/>
      <c r="H45" s="6"/>
      <c r="I45" s="6" t="s">
        <v>24</v>
      </c>
      <c r="J45" s="6" t="s">
        <v>24</v>
      </c>
      <c r="K45" s="6" t="s">
        <v>24</v>
      </c>
      <c r="L45" s="6" t="s">
        <v>24</v>
      </c>
      <c r="M45" s="7" t="s">
        <v>21</v>
      </c>
      <c r="N45" s="7" t="s">
        <v>21</v>
      </c>
      <c r="O45" s="7" t="s">
        <v>25</v>
      </c>
      <c r="P45" s="2" t="s">
        <v>22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14780</v>
      </c>
      <c r="D46" s="4" t="s">
        <v>62</v>
      </c>
      <c r="E46" s="6">
        <v>80</v>
      </c>
      <c r="F46" s="6">
        <v>6</v>
      </c>
      <c r="G46" s="6"/>
      <c r="H46" s="6"/>
      <c r="I46" s="6" t="s">
        <v>24</v>
      </c>
      <c r="J46" s="6" t="s">
        <v>24</v>
      </c>
      <c r="K46" s="6" t="s">
        <v>24</v>
      </c>
      <c r="L46" s="6" t="s">
        <v>24</v>
      </c>
      <c r="M46" s="7" t="s">
        <v>21</v>
      </c>
      <c r="N46" s="7" t="s">
        <v>21</v>
      </c>
      <c r="O46" s="7" t="s">
        <v>25</v>
      </c>
      <c r="P46" s="2" t="s">
        <v>22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8" spans="1:25" x14ac:dyDescent="0.25">
      <c r="A48" t="s">
        <v>63</v>
      </c>
    </row>
    <row r="49" spans="1:8" x14ac:dyDescent="0.25">
      <c r="A49" t="s">
        <v>64</v>
      </c>
    </row>
    <row r="50" spans="1:8" x14ac:dyDescent="0.25">
      <c r="A50" t="s">
        <v>65</v>
      </c>
    </row>
    <row r="51" spans="1:8" x14ac:dyDescent="0.25">
      <c r="A51" t="s">
        <v>66</v>
      </c>
    </row>
    <row r="53" spans="1:8" x14ac:dyDescent="0.25">
      <c r="D53" t="s">
        <v>67</v>
      </c>
    </row>
    <row r="54" spans="1:8" x14ac:dyDescent="0.25">
      <c r="D54" t="s">
        <v>68</v>
      </c>
      <c r="E54">
        <v>33</v>
      </c>
    </row>
    <row r="55" spans="1:8" x14ac:dyDescent="0.25">
      <c r="H55" t="s">
        <v>69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MA12_1A1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2024-10-31T22:26:11Z</dcterms:created>
  <dcterms:modified xsi:type="dcterms:W3CDTF">2024-10-31T22:26:11Z</dcterms:modified>
</cp:coreProperties>
</file>